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<sst xmlns="http://schemas.openxmlformats.org/spreadsheetml/2006/main" count="92" uniqueCount="85">
  <si>
    <t>Calhoun</t>
  </si>
  <si>
    <t>Clay</t>
  </si>
  <si>
    <t>Dallas</t>
  </si>
  <si>
    <t>Franklin</t>
  </si>
  <si>
    <t>Howard</t>
  </si>
  <si>
    <t>Jackson</t>
  </si>
  <si>
    <t>Jefferson</t>
  </si>
  <si>
    <t>Johnson</t>
  </si>
  <si>
    <t>Lee</t>
  </si>
  <si>
    <t>Madison</t>
  </si>
  <si>
    <t>Marion</t>
  </si>
  <si>
    <t>Montgomery</t>
  </si>
  <si>
    <t>Newton</t>
  </si>
  <si>
    <t>Polk</t>
  </si>
  <si>
    <t>Washington</t>
  </si>
  <si>
    <t>Total</t>
  </si>
  <si>
    <t>Cleveland</t>
  </si>
  <si>
    <t>Grant</t>
  </si>
  <si>
    <t>Lincoln</t>
  </si>
  <si>
    <t>Logan</t>
  </si>
  <si>
    <t>Boone</t>
  </si>
  <si>
    <t>Carroll</t>
  </si>
  <si>
    <t>Clark</t>
  </si>
  <si>
    <t>Crittenden</t>
  </si>
  <si>
    <t>Fulton</t>
  </si>
  <si>
    <t>Lawrence</t>
  </si>
  <si>
    <t>Monroe</t>
  </si>
  <si>
    <t>Perry</t>
  </si>
  <si>
    <t>Pike</t>
  </si>
  <si>
    <t>Pulaski</t>
  </si>
  <si>
    <t>Scott</t>
  </si>
  <si>
    <t>Union</t>
  </si>
  <si>
    <t>Gephardt</t>
  </si>
  <si>
    <t>Dukakis</t>
  </si>
  <si>
    <t>Gore</t>
  </si>
  <si>
    <t>Cleburne</t>
  </si>
  <si>
    <t>Greene</t>
  </si>
  <si>
    <t>Randolph</t>
  </si>
  <si>
    <t>Arkansas</t>
  </si>
  <si>
    <t>Ashley</t>
  </si>
  <si>
    <t>Baxter</t>
  </si>
  <si>
    <t>Benton</t>
  </si>
  <si>
    <t>Bradley</t>
  </si>
  <si>
    <t>Chicot</t>
  </si>
  <si>
    <t>Columbia</t>
  </si>
  <si>
    <t>Conway</t>
  </si>
  <si>
    <t>Craighead</t>
  </si>
  <si>
    <t>Crawford</t>
  </si>
  <si>
    <t>Cross</t>
  </si>
  <si>
    <t>Desha</t>
  </si>
  <si>
    <t>Drew</t>
  </si>
  <si>
    <t>Faulkner</t>
  </si>
  <si>
    <t>Garland</t>
  </si>
  <si>
    <t>Hempstead</t>
  </si>
  <si>
    <t>Hot Spring</t>
  </si>
  <si>
    <t>Independence</t>
  </si>
  <si>
    <t>Izard</t>
  </si>
  <si>
    <t>Lafayette</t>
  </si>
  <si>
    <t>Little River</t>
  </si>
  <si>
    <t>Lonoke</t>
  </si>
  <si>
    <t>Miller</t>
  </si>
  <si>
    <t>Mississippi</t>
  </si>
  <si>
    <t>Nevada</t>
  </si>
  <si>
    <t>Ouachita</t>
  </si>
  <si>
    <t>Phillips</t>
  </si>
  <si>
    <t>Poinsett</t>
  </si>
  <si>
    <t>Pope</t>
  </si>
  <si>
    <t>Prairie</t>
  </si>
  <si>
    <t>St. Francis</t>
  </si>
  <si>
    <t>Saline</t>
  </si>
  <si>
    <t>Searcy</t>
  </si>
  <si>
    <t>Sebastian</t>
  </si>
  <si>
    <t>Sevier</t>
  </si>
  <si>
    <t>Sharp</t>
  </si>
  <si>
    <t>Stone</t>
  </si>
  <si>
    <t>Van Buren</t>
  </si>
  <si>
    <t>White</t>
  </si>
  <si>
    <t>Woodruff</t>
  </si>
  <si>
    <t>Yell</t>
  </si>
  <si>
    <t>LaRouche</t>
  </si>
  <si>
    <t>Babbitt</t>
  </si>
  <si>
    <t>Hart</t>
  </si>
  <si>
    <t>Simon</t>
  </si>
  <si>
    <t>Duke</t>
  </si>
  <si>
    <t>Uncommitted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</si>
</sst>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00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name val="Geneva"/>
      <family val="0"/>
    </font>
    <font>
      <sz val="10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17" fillId="0" borderId="0" xfId="0" applyFont="1" applyBorder="1" applyAlignment="1">
      <alignment horizontal="right" wrapText="1"/>
    </xf>
    <xf numFmtId="3" fontId="17" fillId="0" borderId="0" xfId="0" applyNumberFormat="1" applyFont="1" applyBorder="1" applyAlignment="1">
      <alignment horizontal="right" wrapText="1"/>
    </xf>
    <xf numFmtId="10" fontId="17" fillId="0" borderId="0" xfId="0" applyNumberFormat="1" applyFont="1" applyBorder="1" applyAlignment="1">
      <alignment horizontal="right" wrapText="1"/>
    </xf>
    <xf numFmtId="0" fontId="17" fillId="0" borderId="0" xfId="62" applyFont="1">
      <alignment/>
      <protection/>
    </xf>
    <xf numFmtId="0" fontId="0" fillId="0" borderId="0" xfId="0" applyFont="1" applyAlignment="1">
      <alignment/>
    </xf>
    <xf numFmtId="0" fontId="17" fillId="0" borderId="0" xfId="62" applyFont="1" applyFill="1">
      <alignment/>
      <protection/>
    </xf>
    <xf numFmtId="0" fontId="17" fillId="0" borderId="0" xfId="65" applyFont="1">
      <alignment/>
      <protection/>
    </xf>
    <xf numFmtId="0" fontId="17" fillId="0" borderId="0" xfId="66" applyFont="1">
      <alignment/>
      <protection/>
    </xf>
    <xf numFmtId="3" fontId="17" fillId="0" borderId="0" xfId="68" applyNumberFormat="1" applyFont="1" applyAlignment="1">
      <alignment horizontal="left"/>
      <protection/>
    </xf>
    <xf numFmtId="3" fontId="17" fillId="0" borderId="0" xfId="57" applyNumberFormat="1" applyFont="1">
      <alignment/>
      <protection/>
    </xf>
    <xf numFmtId="10" fontId="0" fillId="0" borderId="0" xfId="0" applyNumberFormat="1" applyFont="1" applyAlignment="1">
      <alignment/>
    </xf>
    <xf numFmtId="0" fontId="17" fillId="0" borderId="0" xfId="61" applyNumberFormat="1" applyFont="1" applyAlignment="1">
      <alignment/>
      <protection/>
    </xf>
    <xf numFmtId="0" fontId="17" fillId="0" borderId="0" xfId="61" applyFont="1" applyAlignment="1">
      <alignment/>
      <protection/>
    </xf>
    <xf numFmtId="10" fontId="17" fillId="0" borderId="0" xfId="57" applyNumberFormat="1" applyFont="1">
      <alignment/>
      <protection/>
    </xf>
    <xf numFmtId="10" fontId="17" fillId="0" borderId="0" xfId="68" applyNumberFormat="1" applyFont="1" applyAlignment="1">
      <alignment horizontal="left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2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Percent 2" xfId="73"/>
    <cellStyle name="Percent 3" xfId="74"/>
    <cellStyle name="Percent 4" xfId="75"/>
    <cellStyle name="Percent 5" xfId="76"/>
    <cellStyle name="Percent 6" xfId="77"/>
    <cellStyle name="Percent 7" xfId="78"/>
    <cellStyle name="Percent 8" xfId="79"/>
    <cellStyle name="Percent 9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1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14.00390625" style="6" bestFit="1" customWidth="1"/>
    <col min="2" max="2" width="7.421875" style="6" bestFit="1" customWidth="1"/>
    <col min="3" max="3" width="7.8515625" style="6" bestFit="1" customWidth="1"/>
    <col min="4" max="4" width="5.57421875" style="6" bestFit="1" customWidth="1"/>
    <col min="5" max="5" width="9.28125" style="6" bestFit="1" customWidth="1"/>
    <col min="6" max="6" width="7.57421875" style="6" bestFit="1" customWidth="1"/>
    <col min="7" max="7" width="6.57421875" style="6" bestFit="1" customWidth="1"/>
    <col min="8" max="8" width="7.7109375" style="6" bestFit="1" customWidth="1"/>
    <col min="9" max="9" width="9.421875" style="6" bestFit="1" customWidth="1"/>
    <col min="10" max="10" width="6.57421875" style="6" bestFit="1" customWidth="1"/>
    <col min="11" max="11" width="13.28125" style="6" bestFit="1" customWidth="1"/>
    <col min="12" max="12" width="2.421875" style="6" customWidth="1"/>
    <col min="13" max="13" width="7.57421875" style="6" bestFit="1" customWidth="1"/>
    <col min="14" max="14" width="2.421875" style="6" customWidth="1"/>
    <col min="15" max="15" width="7.140625" style="12" bestFit="1" customWidth="1"/>
    <col min="16" max="16" width="7.8515625" style="12" bestFit="1" customWidth="1"/>
    <col min="17" max="17" width="7.7109375" style="12" bestFit="1" customWidth="1"/>
    <col min="18" max="18" width="9.28125" style="12" bestFit="1" customWidth="1"/>
    <col min="19" max="19" width="13.28125" style="12" bestFit="1" customWidth="1"/>
    <col min="20" max="21" width="7.140625" style="12" bestFit="1" customWidth="1"/>
    <col min="22" max="23" width="7.7109375" style="12" bestFit="1" customWidth="1"/>
    <col min="24" max="24" width="9.28125" style="12" bestFit="1" customWidth="1"/>
    <col min="25" max="25" width="9.140625" style="12" customWidth="1"/>
    <col min="26" max="16384" width="9.140625" style="6" customWidth="1"/>
  </cols>
  <sheetData>
    <row r="1" spans="2:19" ht="15">
      <c r="B1" t="s">
        <v>80</v>
      </c>
      <c r="C1" t="s">
        <v>33</v>
      </c>
      <c r="D1" t="s">
        <v>83</v>
      </c>
      <c r="E1" t="s">
        <v>32</v>
      </c>
      <c r="F1" t="s">
        <v>34</v>
      </c>
      <c r="G1" t="s">
        <v>81</v>
      </c>
      <c r="H1" t="s">
        <v>5</v>
      </c>
      <c r="I1" t="s">
        <v>79</v>
      </c>
      <c r="J1" t="s">
        <v>82</v>
      </c>
      <c r="K1" t="s">
        <v>84</v>
      </c>
      <c r="M1" s="6" t="s">
        <v>15</v>
      </c>
      <c r="O1" s="12" t="s">
        <v>34</v>
      </c>
      <c r="P1" s="12" t="s">
        <v>33</v>
      </c>
      <c r="Q1" s="1" t="s">
        <v>5</v>
      </c>
      <c r="R1" s="12" t="s">
        <v>32</v>
      </c>
      <c r="S1" s="1" t="s">
        <v>84</v>
      </c>
    </row>
    <row r="2" spans="1:19" ht="15">
      <c r="A2" s="13" t="s">
        <v>38</v>
      </c>
      <c r="B2" s="14">
        <v>40</v>
      </c>
      <c r="C2" s="11">
        <v>1168</v>
      </c>
      <c r="D2" s="11">
        <v>43</v>
      </c>
      <c r="E2" s="11">
        <v>624</v>
      </c>
      <c r="F2" s="11">
        <v>2406</v>
      </c>
      <c r="G2" s="11">
        <v>282</v>
      </c>
      <c r="H2" s="11">
        <v>819</v>
      </c>
      <c r="I2" s="11">
        <v>50</v>
      </c>
      <c r="J2" s="11">
        <v>81</v>
      </c>
      <c r="K2" s="11">
        <v>0</v>
      </c>
      <c r="L2" s="11"/>
      <c r="M2" s="11">
        <f aca="true" t="shared" si="0" ref="M2:M65">SUM(B2:K2)</f>
        <v>5513</v>
      </c>
      <c r="N2" s="11"/>
      <c r="O2" s="15">
        <f aca="true" t="shared" si="1" ref="O2:O65">F2/M2</f>
        <v>0.43642300018138946</v>
      </c>
      <c r="P2" s="15">
        <f aca="true" t="shared" si="2" ref="P2:P65">C2/M2</f>
        <v>0.21186286958099038</v>
      </c>
      <c r="Q2" s="15">
        <f aca="true" t="shared" si="3" ref="Q2:Q65">H2/M2</f>
        <v>0.14855795392708143</v>
      </c>
      <c r="R2" s="12">
        <f aca="true" t="shared" si="4" ref="R2:R65">E2/M2</f>
        <v>0.11318701251587157</v>
      </c>
      <c r="S2" s="12">
        <f>K2/M2</f>
        <v>0</v>
      </c>
    </row>
    <row r="3" spans="1:19" ht="15">
      <c r="A3" s="13" t="s">
        <v>39</v>
      </c>
      <c r="B3" s="14">
        <v>33</v>
      </c>
      <c r="C3" s="11">
        <v>898</v>
      </c>
      <c r="D3" s="11">
        <v>79</v>
      </c>
      <c r="E3" s="11">
        <v>843</v>
      </c>
      <c r="F3" s="11">
        <v>2407</v>
      </c>
      <c r="G3" s="11">
        <v>384</v>
      </c>
      <c r="H3" s="11">
        <v>1367</v>
      </c>
      <c r="I3" s="11">
        <v>30</v>
      </c>
      <c r="J3" s="11">
        <v>74</v>
      </c>
      <c r="K3" s="11">
        <v>470</v>
      </c>
      <c r="L3" s="11"/>
      <c r="M3" s="11">
        <f t="shared" si="0"/>
        <v>6585</v>
      </c>
      <c r="N3" s="11"/>
      <c r="O3" s="15">
        <f t="shared" si="1"/>
        <v>0.36552771450265753</v>
      </c>
      <c r="P3" s="15">
        <f t="shared" si="2"/>
        <v>0.1363705391040243</v>
      </c>
      <c r="Q3" s="15">
        <f t="shared" si="3"/>
        <v>0.20759301442672742</v>
      </c>
      <c r="R3" s="12">
        <f t="shared" si="4"/>
        <v>0.12801822323462414</v>
      </c>
      <c r="S3" s="12">
        <f aca="true" t="shared" si="5" ref="S3:S66">K3/M3</f>
        <v>0.07137433561123765</v>
      </c>
    </row>
    <row r="4" spans="1:19" ht="15">
      <c r="A4" s="13" t="s">
        <v>40</v>
      </c>
      <c r="B4" s="14">
        <v>16</v>
      </c>
      <c r="C4" s="11">
        <v>1085</v>
      </c>
      <c r="D4" s="11">
        <v>75</v>
      </c>
      <c r="E4" s="11">
        <v>1074</v>
      </c>
      <c r="F4" s="11">
        <v>692</v>
      </c>
      <c r="G4" s="11">
        <v>125</v>
      </c>
      <c r="H4" s="11">
        <v>255</v>
      </c>
      <c r="I4" s="11">
        <v>10</v>
      </c>
      <c r="J4" s="11">
        <v>224</v>
      </c>
      <c r="K4" s="11">
        <v>217</v>
      </c>
      <c r="L4" s="11"/>
      <c r="M4" s="11">
        <f t="shared" si="0"/>
        <v>3773</v>
      </c>
      <c r="N4" s="11"/>
      <c r="O4" s="15">
        <f t="shared" si="1"/>
        <v>0.18340842830638748</v>
      </c>
      <c r="P4" s="15">
        <f t="shared" si="2"/>
        <v>0.287569573283859</v>
      </c>
      <c r="Q4" s="15">
        <f t="shared" si="3"/>
        <v>0.06758547574874106</v>
      </c>
      <c r="R4" s="12">
        <f t="shared" si="4"/>
        <v>0.28465412138881524</v>
      </c>
      <c r="S4" s="12">
        <f t="shared" si="5"/>
        <v>0.0575139146567718</v>
      </c>
    </row>
    <row r="5" spans="1:19" ht="15">
      <c r="A5" s="13" t="s">
        <v>41</v>
      </c>
      <c r="B5" s="14">
        <v>30</v>
      </c>
      <c r="C5" s="11">
        <v>1686</v>
      </c>
      <c r="D5" s="11">
        <v>62</v>
      </c>
      <c r="E5" s="11">
        <v>724</v>
      </c>
      <c r="F5" s="11">
        <v>2192</v>
      </c>
      <c r="G5" s="11">
        <v>167</v>
      </c>
      <c r="H5" s="11">
        <v>449</v>
      </c>
      <c r="I5" s="11">
        <v>19</v>
      </c>
      <c r="J5" s="11">
        <v>164</v>
      </c>
      <c r="K5" s="11">
        <v>202</v>
      </c>
      <c r="L5" s="11"/>
      <c r="M5" s="11">
        <f t="shared" si="0"/>
        <v>5695</v>
      </c>
      <c r="N5" s="11"/>
      <c r="O5" s="15">
        <f t="shared" si="1"/>
        <v>0.3848990342405619</v>
      </c>
      <c r="P5" s="15">
        <f t="shared" si="2"/>
        <v>0.2960491659350307</v>
      </c>
      <c r="Q5" s="15">
        <f t="shared" si="3"/>
        <v>0.07884108867427568</v>
      </c>
      <c r="R5" s="12">
        <f t="shared" si="4"/>
        <v>0.12712906057945567</v>
      </c>
      <c r="S5" s="12">
        <f t="shared" si="5"/>
        <v>0.03546971027216857</v>
      </c>
    </row>
    <row r="6" spans="1:19" ht="15">
      <c r="A6" s="14" t="s">
        <v>20</v>
      </c>
      <c r="B6" s="14">
        <v>19</v>
      </c>
      <c r="C6" s="11">
        <v>650</v>
      </c>
      <c r="D6" s="11">
        <v>55</v>
      </c>
      <c r="E6" s="11">
        <v>957</v>
      </c>
      <c r="F6" s="11">
        <v>626</v>
      </c>
      <c r="G6" s="11">
        <v>160</v>
      </c>
      <c r="H6" s="11">
        <v>238</v>
      </c>
      <c r="I6" s="11">
        <v>40</v>
      </c>
      <c r="J6" s="11">
        <v>93</v>
      </c>
      <c r="K6" s="11">
        <v>134</v>
      </c>
      <c r="L6" s="11"/>
      <c r="M6" s="11">
        <f t="shared" si="0"/>
        <v>2972</v>
      </c>
      <c r="N6" s="11"/>
      <c r="O6" s="15">
        <f t="shared" si="1"/>
        <v>0.21063257065948857</v>
      </c>
      <c r="P6" s="15">
        <f t="shared" si="2"/>
        <v>0.21870794078061911</v>
      </c>
      <c r="Q6" s="15">
        <f t="shared" si="3"/>
        <v>0.0800807537012113</v>
      </c>
      <c r="R6" s="12">
        <f t="shared" si="4"/>
        <v>0.32200538358008074</v>
      </c>
      <c r="S6" s="12">
        <f t="shared" si="5"/>
        <v>0.04508748317631225</v>
      </c>
    </row>
    <row r="7" spans="1:19" ht="15">
      <c r="A7" s="14" t="s">
        <v>42</v>
      </c>
      <c r="B7" s="14">
        <v>16</v>
      </c>
      <c r="C7" s="11">
        <v>502</v>
      </c>
      <c r="D7" s="11">
        <v>17</v>
      </c>
      <c r="E7" s="11">
        <v>314</v>
      </c>
      <c r="F7" s="11">
        <v>1357</v>
      </c>
      <c r="G7" s="11">
        <v>99</v>
      </c>
      <c r="H7" s="11">
        <v>799</v>
      </c>
      <c r="I7" s="11">
        <v>10</v>
      </c>
      <c r="J7" s="11">
        <v>36</v>
      </c>
      <c r="K7" s="11">
        <v>206</v>
      </c>
      <c r="L7" s="11"/>
      <c r="M7" s="11">
        <f t="shared" si="0"/>
        <v>3356</v>
      </c>
      <c r="N7" s="11"/>
      <c r="O7" s="15">
        <f t="shared" si="1"/>
        <v>0.4043504171632896</v>
      </c>
      <c r="P7" s="15">
        <f t="shared" si="2"/>
        <v>0.14958283671036948</v>
      </c>
      <c r="Q7" s="15">
        <f t="shared" si="3"/>
        <v>0.23808104886769965</v>
      </c>
      <c r="R7" s="12">
        <f t="shared" si="4"/>
        <v>0.0935637663885578</v>
      </c>
      <c r="S7" s="12">
        <f t="shared" si="5"/>
        <v>0.06138259833134684</v>
      </c>
    </row>
    <row r="8" spans="1:19" ht="15">
      <c r="A8" s="14" t="s">
        <v>0</v>
      </c>
      <c r="B8" s="14">
        <v>18</v>
      </c>
      <c r="C8" s="11">
        <v>490</v>
      </c>
      <c r="D8" s="11">
        <v>19</v>
      </c>
      <c r="E8" s="11">
        <v>221</v>
      </c>
      <c r="F8" s="11">
        <v>889</v>
      </c>
      <c r="G8" s="11">
        <v>242</v>
      </c>
      <c r="H8" s="11">
        <v>502</v>
      </c>
      <c r="I8" s="11">
        <v>31</v>
      </c>
      <c r="J8" s="11">
        <v>32</v>
      </c>
      <c r="K8" s="11">
        <v>295</v>
      </c>
      <c r="L8" s="11"/>
      <c r="M8" s="11">
        <f t="shared" si="0"/>
        <v>2739</v>
      </c>
      <c r="N8" s="11"/>
      <c r="O8" s="15">
        <f t="shared" si="1"/>
        <v>0.32457101131799926</v>
      </c>
      <c r="P8" s="15">
        <f t="shared" si="2"/>
        <v>0.17889740781307045</v>
      </c>
      <c r="Q8" s="15">
        <f t="shared" si="3"/>
        <v>0.1832785688207375</v>
      </c>
      <c r="R8" s="12">
        <f t="shared" si="4"/>
        <v>0.08068638189120117</v>
      </c>
      <c r="S8" s="12">
        <f t="shared" si="5"/>
        <v>0.1077035414384812</v>
      </c>
    </row>
    <row r="9" spans="1:19" ht="15">
      <c r="A9" s="14" t="s">
        <v>21</v>
      </c>
      <c r="B9" s="14">
        <v>19</v>
      </c>
      <c r="C9" s="11">
        <v>799</v>
      </c>
      <c r="D9" s="11">
        <v>70</v>
      </c>
      <c r="E9" s="11">
        <v>1073</v>
      </c>
      <c r="F9" s="11">
        <v>846</v>
      </c>
      <c r="G9" s="11">
        <v>202</v>
      </c>
      <c r="H9" s="11">
        <v>382</v>
      </c>
      <c r="I9" s="11">
        <v>9</v>
      </c>
      <c r="J9" s="11">
        <v>112</v>
      </c>
      <c r="K9" s="11">
        <v>459</v>
      </c>
      <c r="L9" s="11"/>
      <c r="M9" s="11">
        <f t="shared" si="0"/>
        <v>3971</v>
      </c>
      <c r="N9" s="11"/>
      <c r="O9" s="15">
        <f t="shared" si="1"/>
        <v>0.21304457315537648</v>
      </c>
      <c r="P9" s="15">
        <f t="shared" si="2"/>
        <v>0.20120876353563333</v>
      </c>
      <c r="Q9" s="15">
        <f t="shared" si="3"/>
        <v>0.09619743137748678</v>
      </c>
      <c r="R9" s="12">
        <f t="shared" si="4"/>
        <v>0.27020901536136993</v>
      </c>
      <c r="S9" s="12">
        <f t="shared" si="5"/>
        <v>0.1155880130949383</v>
      </c>
    </row>
    <row r="10" spans="1:19" ht="15">
      <c r="A10" s="14" t="s">
        <v>43</v>
      </c>
      <c r="B10" s="14">
        <v>83</v>
      </c>
      <c r="C10" s="11">
        <v>413</v>
      </c>
      <c r="D10" s="11">
        <v>19</v>
      </c>
      <c r="E10" s="11">
        <v>338</v>
      </c>
      <c r="F10" s="11">
        <v>1105</v>
      </c>
      <c r="G10" s="11">
        <v>129</v>
      </c>
      <c r="H10" s="11">
        <v>1844</v>
      </c>
      <c r="I10" s="11">
        <v>49</v>
      </c>
      <c r="J10" s="11">
        <v>39</v>
      </c>
      <c r="K10" s="11">
        <v>439</v>
      </c>
      <c r="L10" s="11"/>
      <c r="M10" s="11">
        <f t="shared" si="0"/>
        <v>4458</v>
      </c>
      <c r="N10" s="11"/>
      <c r="O10" s="15">
        <f t="shared" si="1"/>
        <v>0.24786899955136832</v>
      </c>
      <c r="P10" s="15">
        <f t="shared" si="2"/>
        <v>0.09264244055630327</v>
      </c>
      <c r="Q10" s="15">
        <f t="shared" si="3"/>
        <v>0.4136384028712427</v>
      </c>
      <c r="R10" s="12">
        <f t="shared" si="4"/>
        <v>0.07581875280394795</v>
      </c>
      <c r="S10" s="12">
        <f t="shared" si="5"/>
        <v>0.09847465231045312</v>
      </c>
    </row>
    <row r="11" spans="1:19" ht="15">
      <c r="A11" s="14" t="s">
        <v>22</v>
      </c>
      <c r="B11" s="14">
        <v>25</v>
      </c>
      <c r="C11" s="11">
        <v>914</v>
      </c>
      <c r="D11" s="11">
        <v>24</v>
      </c>
      <c r="E11" s="11">
        <v>458</v>
      </c>
      <c r="F11" s="11">
        <v>1916</v>
      </c>
      <c r="G11" s="11">
        <v>129</v>
      </c>
      <c r="H11" s="11">
        <v>1079</v>
      </c>
      <c r="I11" s="11">
        <v>12</v>
      </c>
      <c r="J11" s="11">
        <v>76</v>
      </c>
      <c r="K11" s="11">
        <v>304</v>
      </c>
      <c r="L11" s="11"/>
      <c r="M11" s="11">
        <f t="shared" si="0"/>
        <v>4937</v>
      </c>
      <c r="N11" s="11"/>
      <c r="O11" s="15">
        <f t="shared" si="1"/>
        <v>0.3880899331577881</v>
      </c>
      <c r="P11" s="15">
        <f t="shared" si="2"/>
        <v>0.18513267166295322</v>
      </c>
      <c r="Q11" s="15">
        <f t="shared" si="3"/>
        <v>0.21855377759773142</v>
      </c>
      <c r="R11" s="12">
        <f t="shared" si="4"/>
        <v>0.09276888798865708</v>
      </c>
      <c r="S11" s="12">
        <f t="shared" si="5"/>
        <v>0.061575855782864085</v>
      </c>
    </row>
    <row r="12" spans="1:19" ht="15">
      <c r="A12" s="14" t="s">
        <v>1</v>
      </c>
      <c r="B12" s="14">
        <v>16</v>
      </c>
      <c r="C12" s="11">
        <v>908</v>
      </c>
      <c r="D12" s="11">
        <v>18</v>
      </c>
      <c r="E12" s="11">
        <v>931</v>
      </c>
      <c r="F12" s="11">
        <v>1366</v>
      </c>
      <c r="G12" s="11">
        <v>199</v>
      </c>
      <c r="H12" s="11">
        <v>169</v>
      </c>
      <c r="I12" s="11">
        <v>22</v>
      </c>
      <c r="J12" s="11">
        <v>110</v>
      </c>
      <c r="K12" s="11">
        <v>504</v>
      </c>
      <c r="L12" s="11"/>
      <c r="M12" s="11">
        <f t="shared" si="0"/>
        <v>4243</v>
      </c>
      <c r="N12" s="11"/>
      <c r="O12" s="15">
        <f t="shared" si="1"/>
        <v>0.3219420221541362</v>
      </c>
      <c r="P12" s="15">
        <f t="shared" si="2"/>
        <v>0.21399952863539948</v>
      </c>
      <c r="Q12" s="15">
        <f t="shared" si="3"/>
        <v>0.03983030874381334</v>
      </c>
      <c r="R12" s="12">
        <f t="shared" si="4"/>
        <v>0.21942022154136223</v>
      </c>
      <c r="S12" s="12">
        <f t="shared" si="5"/>
        <v>0.11878387933066227</v>
      </c>
    </row>
    <row r="13" spans="1:19" ht="15">
      <c r="A13" s="14" t="s">
        <v>35</v>
      </c>
      <c r="B13" s="14">
        <v>22</v>
      </c>
      <c r="C13" s="11">
        <v>1358</v>
      </c>
      <c r="D13" s="11">
        <v>50</v>
      </c>
      <c r="E13" s="11">
        <v>1081</v>
      </c>
      <c r="F13" s="11">
        <v>2758</v>
      </c>
      <c r="G13" s="11">
        <v>265</v>
      </c>
      <c r="H13" s="11">
        <v>315</v>
      </c>
      <c r="I13" s="11">
        <v>22</v>
      </c>
      <c r="J13" s="11">
        <v>139</v>
      </c>
      <c r="K13" s="11">
        <v>625</v>
      </c>
      <c r="L13" s="11"/>
      <c r="M13" s="11">
        <f t="shared" si="0"/>
        <v>6635</v>
      </c>
      <c r="N13" s="11"/>
      <c r="O13" s="15">
        <f t="shared" si="1"/>
        <v>0.4156744536548606</v>
      </c>
      <c r="P13" s="15">
        <f t="shared" si="2"/>
        <v>0.20467219291635266</v>
      </c>
      <c r="Q13" s="15">
        <f t="shared" si="3"/>
        <v>0.04747550866616428</v>
      </c>
      <c r="R13" s="12">
        <f t="shared" si="4"/>
        <v>0.16292388847023362</v>
      </c>
      <c r="S13" s="12">
        <f t="shared" si="5"/>
        <v>0.09419743782969103</v>
      </c>
    </row>
    <row r="14" spans="1:19" ht="15">
      <c r="A14" s="14" t="s">
        <v>16</v>
      </c>
      <c r="B14" s="14">
        <v>18</v>
      </c>
      <c r="C14" s="11">
        <v>425</v>
      </c>
      <c r="D14" s="11">
        <v>17</v>
      </c>
      <c r="E14" s="11">
        <v>280</v>
      </c>
      <c r="F14" s="11">
        <v>1369</v>
      </c>
      <c r="G14" s="11">
        <v>112</v>
      </c>
      <c r="H14" s="11">
        <v>297</v>
      </c>
      <c r="I14" s="11">
        <v>8</v>
      </c>
      <c r="J14" s="11">
        <v>23</v>
      </c>
      <c r="K14" s="11">
        <v>189</v>
      </c>
      <c r="L14" s="11"/>
      <c r="M14" s="11">
        <f t="shared" si="0"/>
        <v>2738</v>
      </c>
      <c r="N14" s="11"/>
      <c r="O14" s="15">
        <f t="shared" si="1"/>
        <v>0.5</v>
      </c>
      <c r="P14" s="15">
        <f t="shared" si="2"/>
        <v>0.1552227903579255</v>
      </c>
      <c r="Q14" s="15">
        <f t="shared" si="3"/>
        <v>0.10847333820306793</v>
      </c>
      <c r="R14" s="12">
        <f t="shared" si="4"/>
        <v>0.10226442658875091</v>
      </c>
      <c r="S14" s="12">
        <f t="shared" si="5"/>
        <v>0.06902848794740686</v>
      </c>
    </row>
    <row r="15" spans="1:19" ht="15">
      <c r="A15" s="14" t="s">
        <v>44</v>
      </c>
      <c r="B15" s="14">
        <v>53</v>
      </c>
      <c r="C15" s="11">
        <v>1123</v>
      </c>
      <c r="D15" s="11">
        <v>163</v>
      </c>
      <c r="E15" s="11">
        <v>591</v>
      </c>
      <c r="F15" s="11">
        <v>2721</v>
      </c>
      <c r="G15" s="11">
        <v>271</v>
      </c>
      <c r="H15" s="11">
        <v>1445</v>
      </c>
      <c r="I15" s="11">
        <v>79</v>
      </c>
      <c r="J15" s="11">
        <v>119</v>
      </c>
      <c r="K15" s="11">
        <v>671</v>
      </c>
      <c r="L15" s="11"/>
      <c r="M15" s="11">
        <f t="shared" si="0"/>
        <v>7236</v>
      </c>
      <c r="N15" s="11"/>
      <c r="O15" s="15">
        <f t="shared" si="1"/>
        <v>0.37603648424543945</v>
      </c>
      <c r="P15" s="15">
        <f t="shared" si="2"/>
        <v>0.15519624101713653</v>
      </c>
      <c r="Q15" s="15">
        <f t="shared" si="3"/>
        <v>0.19969596462133776</v>
      </c>
      <c r="R15" s="12">
        <f t="shared" si="4"/>
        <v>0.08167495854063019</v>
      </c>
      <c r="S15" s="12">
        <f t="shared" si="5"/>
        <v>0.09273079049198452</v>
      </c>
    </row>
    <row r="16" spans="1:19" ht="15">
      <c r="A16" s="14" t="s">
        <v>45</v>
      </c>
      <c r="B16" s="14">
        <v>33</v>
      </c>
      <c r="C16" s="11">
        <v>1309</v>
      </c>
      <c r="D16" s="11">
        <v>84</v>
      </c>
      <c r="E16" s="11">
        <v>998</v>
      </c>
      <c r="F16" s="11">
        <v>3490</v>
      </c>
      <c r="G16" s="11">
        <v>343</v>
      </c>
      <c r="H16" s="11">
        <v>1225</v>
      </c>
      <c r="I16" s="11">
        <v>22</v>
      </c>
      <c r="J16" s="11">
        <v>115</v>
      </c>
      <c r="K16" s="11">
        <v>657</v>
      </c>
      <c r="L16" s="11"/>
      <c r="M16" s="11">
        <f t="shared" si="0"/>
        <v>8276</v>
      </c>
      <c r="N16" s="11"/>
      <c r="O16" s="15">
        <f t="shared" si="1"/>
        <v>0.42170130497825037</v>
      </c>
      <c r="P16" s="15">
        <f t="shared" si="2"/>
        <v>0.15816819719671338</v>
      </c>
      <c r="Q16" s="15">
        <f t="shared" si="3"/>
        <v>0.14801836636056065</v>
      </c>
      <c r="R16" s="12">
        <f t="shared" si="4"/>
        <v>0.12058965683905268</v>
      </c>
      <c r="S16" s="12">
        <f t="shared" si="5"/>
        <v>0.07938617689705171</v>
      </c>
    </row>
    <row r="17" spans="1:19" ht="15">
      <c r="A17" s="14" t="s">
        <v>46</v>
      </c>
      <c r="B17" s="14">
        <v>72</v>
      </c>
      <c r="C17" s="11">
        <v>2710</v>
      </c>
      <c r="D17" s="11">
        <v>123</v>
      </c>
      <c r="E17" s="11">
        <v>2162</v>
      </c>
      <c r="F17" s="11">
        <v>5643</v>
      </c>
      <c r="G17" s="11">
        <v>509</v>
      </c>
      <c r="H17" s="11">
        <v>899</v>
      </c>
      <c r="I17" s="11">
        <v>83</v>
      </c>
      <c r="J17" s="11">
        <v>192</v>
      </c>
      <c r="K17" s="11">
        <v>1330</v>
      </c>
      <c r="L17" s="11"/>
      <c r="M17" s="11">
        <f t="shared" si="0"/>
        <v>13723</v>
      </c>
      <c r="N17" s="11"/>
      <c r="O17" s="15">
        <f t="shared" si="1"/>
        <v>0.411207461925235</v>
      </c>
      <c r="P17" s="15">
        <f t="shared" si="2"/>
        <v>0.19747868541864025</v>
      </c>
      <c r="Q17" s="15">
        <f t="shared" si="3"/>
        <v>0.06551045689717992</v>
      </c>
      <c r="R17" s="12">
        <f t="shared" si="4"/>
        <v>0.1575457261531735</v>
      </c>
      <c r="S17" s="12">
        <f t="shared" si="5"/>
        <v>0.09691758361874225</v>
      </c>
    </row>
    <row r="18" spans="1:19" ht="15">
      <c r="A18" s="14" t="s">
        <v>47</v>
      </c>
      <c r="B18" s="14">
        <v>48</v>
      </c>
      <c r="C18" s="11">
        <v>1586</v>
      </c>
      <c r="D18" s="11">
        <v>82</v>
      </c>
      <c r="E18" s="11">
        <v>849</v>
      </c>
      <c r="F18" s="11">
        <v>3828</v>
      </c>
      <c r="G18" s="11">
        <v>338</v>
      </c>
      <c r="H18" s="11">
        <v>360</v>
      </c>
      <c r="I18" s="11">
        <v>44</v>
      </c>
      <c r="J18" s="11">
        <v>89</v>
      </c>
      <c r="K18" s="11">
        <v>916</v>
      </c>
      <c r="L18" s="11"/>
      <c r="M18" s="11">
        <f t="shared" si="0"/>
        <v>8140</v>
      </c>
      <c r="N18" s="11"/>
      <c r="O18" s="15">
        <f t="shared" si="1"/>
        <v>0.4702702702702703</v>
      </c>
      <c r="P18" s="15">
        <f t="shared" si="2"/>
        <v>0.19484029484029483</v>
      </c>
      <c r="Q18" s="15">
        <f t="shared" si="3"/>
        <v>0.044226044226044224</v>
      </c>
      <c r="R18" s="12">
        <f t="shared" si="4"/>
        <v>0.1042997542997543</v>
      </c>
      <c r="S18" s="12">
        <f t="shared" si="5"/>
        <v>0.11253071253071253</v>
      </c>
    </row>
    <row r="19" spans="1:19" ht="15">
      <c r="A19" s="14" t="s">
        <v>23</v>
      </c>
      <c r="B19" s="14">
        <v>108</v>
      </c>
      <c r="C19" s="11">
        <v>935</v>
      </c>
      <c r="D19" s="11">
        <v>92</v>
      </c>
      <c r="E19" s="11">
        <v>651</v>
      </c>
      <c r="F19" s="11">
        <v>3694</v>
      </c>
      <c r="G19" s="11">
        <v>356</v>
      </c>
      <c r="H19" s="11">
        <v>4142</v>
      </c>
      <c r="I19" s="11">
        <v>74</v>
      </c>
      <c r="J19" s="11">
        <v>108</v>
      </c>
      <c r="K19" s="11">
        <v>664</v>
      </c>
      <c r="L19" s="11"/>
      <c r="M19" s="11">
        <f t="shared" si="0"/>
        <v>10824</v>
      </c>
      <c r="N19" s="11"/>
      <c r="O19" s="15">
        <f t="shared" si="1"/>
        <v>0.3412786400591279</v>
      </c>
      <c r="P19" s="15">
        <f t="shared" si="2"/>
        <v>0.08638211382113821</v>
      </c>
      <c r="Q19" s="15">
        <f t="shared" si="3"/>
        <v>0.38266814486326683</v>
      </c>
      <c r="R19" s="12">
        <f t="shared" si="4"/>
        <v>0.06014412416851441</v>
      </c>
      <c r="S19" s="12">
        <f t="shared" si="5"/>
        <v>0.06134515890613452</v>
      </c>
    </row>
    <row r="20" spans="1:19" ht="15">
      <c r="A20" s="14" t="s">
        <v>48</v>
      </c>
      <c r="B20" s="14">
        <v>16</v>
      </c>
      <c r="C20" s="11">
        <v>654</v>
      </c>
      <c r="D20" s="11">
        <v>10</v>
      </c>
      <c r="E20" s="11">
        <v>492</v>
      </c>
      <c r="F20" s="11">
        <v>1727</v>
      </c>
      <c r="G20" s="11">
        <v>142</v>
      </c>
      <c r="H20" s="11">
        <v>925</v>
      </c>
      <c r="I20" s="11">
        <v>15</v>
      </c>
      <c r="J20" s="11">
        <v>45</v>
      </c>
      <c r="K20" s="11">
        <v>414</v>
      </c>
      <c r="L20" s="11"/>
      <c r="M20" s="11">
        <f t="shared" si="0"/>
        <v>4440</v>
      </c>
      <c r="N20" s="11"/>
      <c r="O20" s="15">
        <f t="shared" si="1"/>
        <v>0.388963963963964</v>
      </c>
      <c r="P20" s="15">
        <f t="shared" si="2"/>
        <v>0.1472972972972973</v>
      </c>
      <c r="Q20" s="15">
        <f t="shared" si="3"/>
        <v>0.20833333333333334</v>
      </c>
      <c r="R20" s="12">
        <f t="shared" si="4"/>
        <v>0.11081081081081082</v>
      </c>
      <c r="S20" s="12">
        <f t="shared" si="5"/>
        <v>0.09324324324324325</v>
      </c>
    </row>
    <row r="21" spans="1:19" ht="15">
      <c r="A21" s="14" t="s">
        <v>2</v>
      </c>
      <c r="B21" s="14">
        <v>22</v>
      </c>
      <c r="C21" s="11">
        <v>482</v>
      </c>
      <c r="D21" s="11">
        <v>25</v>
      </c>
      <c r="E21" s="11">
        <v>293</v>
      </c>
      <c r="F21" s="11">
        <v>1473</v>
      </c>
      <c r="G21" s="11">
        <v>182</v>
      </c>
      <c r="H21" s="11">
        <v>1264</v>
      </c>
      <c r="I21" s="11">
        <v>16</v>
      </c>
      <c r="J21" s="11">
        <v>48</v>
      </c>
      <c r="K21" s="11">
        <v>304</v>
      </c>
      <c r="L21" s="11"/>
      <c r="M21" s="11">
        <f t="shared" si="0"/>
        <v>4109</v>
      </c>
      <c r="N21" s="11"/>
      <c r="O21" s="15">
        <f t="shared" si="1"/>
        <v>0.35848138233146754</v>
      </c>
      <c r="P21" s="15">
        <f t="shared" si="2"/>
        <v>0.11730348016549039</v>
      </c>
      <c r="Q21" s="15">
        <f t="shared" si="3"/>
        <v>0.30761742516427354</v>
      </c>
      <c r="R21" s="12">
        <f t="shared" si="4"/>
        <v>0.07130688732051595</v>
      </c>
      <c r="S21" s="12">
        <f t="shared" si="5"/>
        <v>0.07398393769773667</v>
      </c>
    </row>
    <row r="22" spans="1:19" ht="15">
      <c r="A22" s="14" t="s">
        <v>49</v>
      </c>
      <c r="B22" s="14">
        <v>27</v>
      </c>
      <c r="C22" s="11">
        <v>573</v>
      </c>
      <c r="D22" s="11">
        <v>54</v>
      </c>
      <c r="E22" s="11">
        <v>507</v>
      </c>
      <c r="F22" s="11">
        <v>1550</v>
      </c>
      <c r="G22" s="11">
        <v>156</v>
      </c>
      <c r="H22" s="11">
        <v>1471</v>
      </c>
      <c r="I22" s="11">
        <v>41</v>
      </c>
      <c r="J22" s="11">
        <v>59</v>
      </c>
      <c r="K22" s="11">
        <v>0</v>
      </c>
      <c r="L22" s="11"/>
      <c r="M22" s="11">
        <f t="shared" si="0"/>
        <v>4438</v>
      </c>
      <c r="N22" s="11"/>
      <c r="O22" s="15">
        <f t="shared" si="1"/>
        <v>0.34925642181162686</v>
      </c>
      <c r="P22" s="15">
        <f t="shared" si="2"/>
        <v>0.1291122127084272</v>
      </c>
      <c r="Q22" s="15">
        <f t="shared" si="3"/>
        <v>0.33145561063542134</v>
      </c>
      <c r="R22" s="12">
        <f t="shared" si="4"/>
        <v>0.1142406489409644</v>
      </c>
      <c r="S22" s="12">
        <f t="shared" si="5"/>
        <v>0</v>
      </c>
    </row>
    <row r="23" spans="1:19" ht="15">
      <c r="A23" s="14" t="s">
        <v>50</v>
      </c>
      <c r="B23" s="14">
        <v>9</v>
      </c>
      <c r="C23" s="11">
        <v>673</v>
      </c>
      <c r="D23" s="11">
        <v>26</v>
      </c>
      <c r="E23" s="11">
        <v>376</v>
      </c>
      <c r="F23" s="11">
        <v>1850</v>
      </c>
      <c r="G23" s="11">
        <v>176</v>
      </c>
      <c r="H23" s="11">
        <v>931</v>
      </c>
      <c r="I23" s="11">
        <v>14</v>
      </c>
      <c r="J23" s="11">
        <v>74</v>
      </c>
      <c r="K23" s="11">
        <v>379</v>
      </c>
      <c r="L23" s="11"/>
      <c r="M23" s="11">
        <f t="shared" si="0"/>
        <v>4508</v>
      </c>
      <c r="N23" s="11"/>
      <c r="O23" s="15">
        <f t="shared" si="1"/>
        <v>0.4103815439219166</v>
      </c>
      <c r="P23" s="15">
        <f t="shared" si="2"/>
        <v>0.14929015084294586</v>
      </c>
      <c r="Q23" s="15">
        <f t="shared" si="3"/>
        <v>0.20652173913043478</v>
      </c>
      <c r="R23" s="12">
        <f t="shared" si="4"/>
        <v>0.0834072759538598</v>
      </c>
      <c r="S23" s="12">
        <f t="shared" si="5"/>
        <v>0.08407275953859805</v>
      </c>
    </row>
    <row r="24" spans="1:19" ht="15">
      <c r="A24" s="14" t="s">
        <v>51</v>
      </c>
      <c r="B24" s="14">
        <v>29</v>
      </c>
      <c r="C24" s="11">
        <v>2218</v>
      </c>
      <c r="D24" s="11">
        <v>85</v>
      </c>
      <c r="E24" s="11">
        <v>1613</v>
      </c>
      <c r="F24" s="11">
        <v>4371</v>
      </c>
      <c r="G24" s="11">
        <v>273</v>
      </c>
      <c r="H24" s="11">
        <v>1038</v>
      </c>
      <c r="I24" s="11">
        <v>34</v>
      </c>
      <c r="J24" s="11">
        <v>297</v>
      </c>
      <c r="K24" s="11">
        <v>633</v>
      </c>
      <c r="L24" s="11"/>
      <c r="M24" s="11">
        <f t="shared" si="0"/>
        <v>10591</v>
      </c>
      <c r="N24" s="11"/>
      <c r="O24" s="15">
        <f t="shared" si="1"/>
        <v>0.4127089037862336</v>
      </c>
      <c r="P24" s="15">
        <f t="shared" si="2"/>
        <v>0.20942309508072893</v>
      </c>
      <c r="Q24" s="15">
        <f t="shared" si="3"/>
        <v>0.09800774242281182</v>
      </c>
      <c r="R24" s="12">
        <f t="shared" si="4"/>
        <v>0.15229912189594938</v>
      </c>
      <c r="S24" s="12">
        <f t="shared" si="5"/>
        <v>0.05976772731564536</v>
      </c>
    </row>
    <row r="25" spans="1:19" ht="15">
      <c r="A25" s="14" t="s">
        <v>3</v>
      </c>
      <c r="B25" s="14">
        <v>27</v>
      </c>
      <c r="C25" s="11">
        <v>859</v>
      </c>
      <c r="D25" s="11">
        <v>54</v>
      </c>
      <c r="E25" s="11">
        <v>528</v>
      </c>
      <c r="F25" s="11">
        <v>2162</v>
      </c>
      <c r="G25" s="11">
        <v>224</v>
      </c>
      <c r="H25" s="11">
        <v>198</v>
      </c>
      <c r="I25" s="11">
        <v>29</v>
      </c>
      <c r="J25" s="11">
        <v>88</v>
      </c>
      <c r="K25" s="11">
        <v>509</v>
      </c>
      <c r="L25" s="11"/>
      <c r="M25" s="11">
        <f t="shared" si="0"/>
        <v>4678</v>
      </c>
      <c r="N25" s="11"/>
      <c r="O25" s="15">
        <f t="shared" si="1"/>
        <v>0.46216331765711843</v>
      </c>
      <c r="P25" s="15">
        <f t="shared" si="2"/>
        <v>0.18362548097477555</v>
      </c>
      <c r="Q25" s="15">
        <f t="shared" si="3"/>
        <v>0.042325780247969215</v>
      </c>
      <c r="R25" s="12">
        <f t="shared" si="4"/>
        <v>0.11286874732791792</v>
      </c>
      <c r="S25" s="12">
        <f t="shared" si="5"/>
        <v>0.10880718255664815</v>
      </c>
    </row>
    <row r="26" spans="1:19" ht="15">
      <c r="A26" s="14" t="s">
        <v>24</v>
      </c>
      <c r="B26" s="14">
        <v>14</v>
      </c>
      <c r="C26" s="11">
        <v>618</v>
      </c>
      <c r="D26" s="11">
        <v>47</v>
      </c>
      <c r="E26" s="11">
        <v>681</v>
      </c>
      <c r="F26" s="11">
        <v>848</v>
      </c>
      <c r="G26" s="11">
        <v>136</v>
      </c>
      <c r="H26" s="11">
        <v>136</v>
      </c>
      <c r="I26" s="11">
        <v>10</v>
      </c>
      <c r="J26" s="11">
        <v>41</v>
      </c>
      <c r="K26" s="11">
        <v>239</v>
      </c>
      <c r="L26" s="11"/>
      <c r="M26" s="11">
        <f t="shared" si="0"/>
        <v>2770</v>
      </c>
      <c r="N26" s="11"/>
      <c r="O26" s="15">
        <f t="shared" si="1"/>
        <v>0.3061371841155235</v>
      </c>
      <c r="P26" s="15">
        <f t="shared" si="2"/>
        <v>0.22310469314079423</v>
      </c>
      <c r="Q26" s="15">
        <f t="shared" si="3"/>
        <v>0.04909747292418772</v>
      </c>
      <c r="R26" s="12">
        <f t="shared" si="4"/>
        <v>0.24584837545126353</v>
      </c>
      <c r="S26" s="12">
        <f t="shared" si="5"/>
        <v>0.08628158844765343</v>
      </c>
    </row>
    <row r="27" spans="1:19" ht="15">
      <c r="A27" s="14" t="s">
        <v>52</v>
      </c>
      <c r="B27" s="14">
        <v>88</v>
      </c>
      <c r="C27" s="11">
        <v>3400</v>
      </c>
      <c r="D27" s="11">
        <v>110</v>
      </c>
      <c r="E27" s="11">
        <v>1960</v>
      </c>
      <c r="F27" s="11">
        <v>5042</v>
      </c>
      <c r="G27" s="11">
        <v>426</v>
      </c>
      <c r="H27" s="11">
        <v>1590</v>
      </c>
      <c r="I27" s="11">
        <v>89</v>
      </c>
      <c r="J27" s="11">
        <v>355</v>
      </c>
      <c r="K27" s="11">
        <v>1057</v>
      </c>
      <c r="L27" s="11"/>
      <c r="M27" s="11">
        <f t="shared" si="0"/>
        <v>14117</v>
      </c>
      <c r="N27" s="11"/>
      <c r="O27" s="15">
        <f t="shared" si="1"/>
        <v>0.3571580364100021</v>
      </c>
      <c r="P27" s="15">
        <f t="shared" si="2"/>
        <v>0.24084437203371822</v>
      </c>
      <c r="Q27" s="15">
        <f t="shared" si="3"/>
        <v>0.11263016221576823</v>
      </c>
      <c r="R27" s="12">
        <f t="shared" si="4"/>
        <v>0.13883969681943756</v>
      </c>
      <c r="S27" s="12">
        <f t="shared" si="5"/>
        <v>0.0748742650704824</v>
      </c>
    </row>
    <row r="28" spans="1:19" ht="15">
      <c r="A28" s="14" t="s">
        <v>17</v>
      </c>
      <c r="B28" s="14">
        <v>20</v>
      </c>
      <c r="C28" s="11">
        <v>763</v>
      </c>
      <c r="D28" s="11">
        <v>66</v>
      </c>
      <c r="E28" s="11">
        <v>444</v>
      </c>
      <c r="F28" s="11">
        <v>2029</v>
      </c>
      <c r="G28" s="11">
        <v>180</v>
      </c>
      <c r="H28" s="11">
        <v>220</v>
      </c>
      <c r="I28" s="11">
        <v>13</v>
      </c>
      <c r="J28" s="11">
        <v>54</v>
      </c>
      <c r="K28" s="11">
        <v>0</v>
      </c>
      <c r="L28" s="11"/>
      <c r="M28" s="11">
        <f t="shared" si="0"/>
        <v>3789</v>
      </c>
      <c r="N28" s="11"/>
      <c r="O28" s="15">
        <f t="shared" si="1"/>
        <v>0.5354974927421483</v>
      </c>
      <c r="P28" s="15">
        <f t="shared" si="2"/>
        <v>0.20137239377144364</v>
      </c>
      <c r="Q28" s="15">
        <f t="shared" si="3"/>
        <v>0.05806281340723146</v>
      </c>
      <c r="R28" s="12">
        <f t="shared" si="4"/>
        <v>0.11718131433095803</v>
      </c>
      <c r="S28" s="12">
        <f t="shared" si="5"/>
        <v>0</v>
      </c>
    </row>
    <row r="29" spans="1:19" ht="15">
      <c r="A29" s="14" t="s">
        <v>36</v>
      </c>
      <c r="B29" s="14">
        <v>53</v>
      </c>
      <c r="C29" s="11">
        <v>1692</v>
      </c>
      <c r="D29" s="11">
        <v>37</v>
      </c>
      <c r="E29" s="11">
        <v>1170</v>
      </c>
      <c r="F29" s="11">
        <v>3979</v>
      </c>
      <c r="G29" s="11">
        <v>466</v>
      </c>
      <c r="H29" s="11">
        <v>455</v>
      </c>
      <c r="I29" s="11">
        <v>26</v>
      </c>
      <c r="J29" s="11">
        <v>105</v>
      </c>
      <c r="K29" s="11">
        <v>909</v>
      </c>
      <c r="L29" s="11"/>
      <c r="M29" s="11">
        <f t="shared" si="0"/>
        <v>8892</v>
      </c>
      <c r="N29" s="11"/>
      <c r="O29" s="15">
        <f t="shared" si="1"/>
        <v>0.447480881691408</v>
      </c>
      <c r="P29" s="15">
        <f t="shared" si="2"/>
        <v>0.1902834008097166</v>
      </c>
      <c r="Q29" s="15">
        <f t="shared" si="3"/>
        <v>0.05116959064327485</v>
      </c>
      <c r="R29" s="12">
        <f t="shared" si="4"/>
        <v>0.13157894736842105</v>
      </c>
      <c r="S29" s="12">
        <f t="shared" si="5"/>
        <v>0.10222672064777327</v>
      </c>
    </row>
    <row r="30" spans="1:19" ht="15">
      <c r="A30" s="14" t="s">
        <v>53</v>
      </c>
      <c r="B30" s="14">
        <v>25</v>
      </c>
      <c r="C30" s="11">
        <v>801</v>
      </c>
      <c r="D30" s="11">
        <v>33</v>
      </c>
      <c r="E30" s="11">
        <v>484</v>
      </c>
      <c r="F30" s="11">
        <v>1436</v>
      </c>
      <c r="G30" s="11">
        <v>144</v>
      </c>
      <c r="H30" s="11">
        <v>1235</v>
      </c>
      <c r="I30" s="11">
        <v>8</v>
      </c>
      <c r="J30" s="11">
        <v>45</v>
      </c>
      <c r="K30" s="11">
        <v>196</v>
      </c>
      <c r="L30" s="11"/>
      <c r="M30" s="11">
        <f t="shared" si="0"/>
        <v>4407</v>
      </c>
      <c r="N30" s="11"/>
      <c r="O30" s="15">
        <f t="shared" si="1"/>
        <v>0.3258452461992285</v>
      </c>
      <c r="P30" s="15">
        <f t="shared" si="2"/>
        <v>0.1817562968005446</v>
      </c>
      <c r="Q30" s="15">
        <f t="shared" si="3"/>
        <v>0.28023598820059</v>
      </c>
      <c r="R30" s="12">
        <f t="shared" si="4"/>
        <v>0.10982527796687089</v>
      </c>
      <c r="S30" s="12">
        <f t="shared" si="5"/>
        <v>0.04447469934195598</v>
      </c>
    </row>
    <row r="31" spans="1:19" ht="15">
      <c r="A31" s="14" t="s">
        <v>54</v>
      </c>
      <c r="B31" s="14">
        <v>36</v>
      </c>
      <c r="C31" s="11">
        <v>1303</v>
      </c>
      <c r="D31" s="11">
        <v>210</v>
      </c>
      <c r="E31" s="11">
        <v>830</v>
      </c>
      <c r="F31" s="11">
        <v>2923</v>
      </c>
      <c r="G31" s="11">
        <v>445</v>
      </c>
      <c r="H31" s="11">
        <v>734</v>
      </c>
      <c r="I31" s="11">
        <v>15</v>
      </c>
      <c r="J31" s="11">
        <v>120</v>
      </c>
      <c r="K31" s="11">
        <v>445</v>
      </c>
      <c r="L31" s="11"/>
      <c r="M31" s="11">
        <f t="shared" si="0"/>
        <v>7061</v>
      </c>
      <c r="N31" s="11"/>
      <c r="O31" s="15">
        <f t="shared" si="1"/>
        <v>0.4139640277581079</v>
      </c>
      <c r="P31" s="15">
        <f t="shared" si="2"/>
        <v>0.18453476844639569</v>
      </c>
      <c r="Q31" s="15">
        <f t="shared" si="3"/>
        <v>0.10395128168814616</v>
      </c>
      <c r="R31" s="12">
        <f t="shared" si="4"/>
        <v>0.11754708964735873</v>
      </c>
      <c r="S31" s="12">
        <f t="shared" si="5"/>
        <v>0.06302223481093329</v>
      </c>
    </row>
    <row r="32" spans="1:19" ht="15">
      <c r="A32" s="14" t="s">
        <v>4</v>
      </c>
      <c r="B32" s="14">
        <v>0</v>
      </c>
      <c r="C32" s="11">
        <v>484</v>
      </c>
      <c r="D32" s="11">
        <v>19</v>
      </c>
      <c r="E32" s="11">
        <v>394</v>
      </c>
      <c r="F32" s="11">
        <v>1061</v>
      </c>
      <c r="G32" s="11">
        <v>119</v>
      </c>
      <c r="H32" s="11">
        <v>501</v>
      </c>
      <c r="I32" s="11">
        <v>9</v>
      </c>
      <c r="J32" s="11">
        <v>32</v>
      </c>
      <c r="K32" s="11">
        <v>213</v>
      </c>
      <c r="L32" s="11"/>
      <c r="M32" s="11">
        <f t="shared" si="0"/>
        <v>2832</v>
      </c>
      <c r="N32" s="11"/>
      <c r="O32" s="15">
        <f t="shared" si="1"/>
        <v>0.3746468926553672</v>
      </c>
      <c r="P32" s="15">
        <f t="shared" si="2"/>
        <v>0.1709039548022599</v>
      </c>
      <c r="Q32" s="15">
        <f t="shared" si="3"/>
        <v>0.17690677966101695</v>
      </c>
      <c r="R32" s="12">
        <f t="shared" si="4"/>
        <v>0.13912429378531074</v>
      </c>
      <c r="S32" s="12">
        <f t="shared" si="5"/>
        <v>0.07521186440677965</v>
      </c>
    </row>
    <row r="33" spans="1:19" ht="15">
      <c r="A33" s="14" t="s">
        <v>55</v>
      </c>
      <c r="B33" s="14">
        <v>40</v>
      </c>
      <c r="C33" s="11">
        <v>1527</v>
      </c>
      <c r="D33" s="11">
        <v>50</v>
      </c>
      <c r="E33" s="11">
        <v>1181</v>
      </c>
      <c r="F33" s="11">
        <v>3237</v>
      </c>
      <c r="G33" s="11">
        <v>331</v>
      </c>
      <c r="H33" s="11">
        <v>439</v>
      </c>
      <c r="I33" s="11">
        <v>47</v>
      </c>
      <c r="J33" s="11">
        <v>178</v>
      </c>
      <c r="K33" s="11">
        <v>0</v>
      </c>
      <c r="L33" s="11"/>
      <c r="M33" s="11">
        <f t="shared" si="0"/>
        <v>7030</v>
      </c>
      <c r="N33" s="11"/>
      <c r="O33" s="15">
        <f t="shared" si="1"/>
        <v>0.4604551920341394</v>
      </c>
      <c r="P33" s="15">
        <f t="shared" si="2"/>
        <v>0.21721194879089617</v>
      </c>
      <c r="Q33" s="15">
        <f t="shared" si="3"/>
        <v>0.06244665718349929</v>
      </c>
      <c r="R33" s="12">
        <f t="shared" si="4"/>
        <v>0.16799431009957325</v>
      </c>
      <c r="S33" s="12">
        <f t="shared" si="5"/>
        <v>0</v>
      </c>
    </row>
    <row r="34" spans="1:19" ht="15">
      <c r="A34" s="14" t="s">
        <v>56</v>
      </c>
      <c r="B34" s="14">
        <v>24</v>
      </c>
      <c r="C34" s="11">
        <v>788</v>
      </c>
      <c r="D34" s="11">
        <v>32</v>
      </c>
      <c r="E34" s="11">
        <v>686</v>
      </c>
      <c r="F34" s="11">
        <v>1289</v>
      </c>
      <c r="G34" s="11">
        <v>172</v>
      </c>
      <c r="H34" s="11">
        <v>207</v>
      </c>
      <c r="I34" s="11">
        <v>27</v>
      </c>
      <c r="J34" s="11">
        <v>103</v>
      </c>
      <c r="K34" s="11">
        <v>318</v>
      </c>
      <c r="L34" s="11"/>
      <c r="M34" s="11">
        <f t="shared" si="0"/>
        <v>3646</v>
      </c>
      <c r="N34" s="11"/>
      <c r="O34" s="15">
        <f t="shared" si="1"/>
        <v>0.3535381239714756</v>
      </c>
      <c r="P34" s="15">
        <f t="shared" si="2"/>
        <v>0.2161272627537027</v>
      </c>
      <c r="Q34" s="15">
        <f t="shared" si="3"/>
        <v>0.056774547449259465</v>
      </c>
      <c r="R34" s="12">
        <f t="shared" si="4"/>
        <v>0.18815139879319803</v>
      </c>
      <c r="S34" s="12">
        <f t="shared" si="5"/>
        <v>0.08721886999451453</v>
      </c>
    </row>
    <row r="35" spans="1:19" ht="15">
      <c r="A35" s="14" t="s">
        <v>5</v>
      </c>
      <c r="B35" s="14">
        <v>18</v>
      </c>
      <c r="C35" s="11">
        <v>990</v>
      </c>
      <c r="D35" s="11">
        <v>34</v>
      </c>
      <c r="E35" s="11">
        <v>624</v>
      </c>
      <c r="F35" s="11">
        <v>1920</v>
      </c>
      <c r="G35" s="11">
        <v>231</v>
      </c>
      <c r="H35" s="11">
        <v>747</v>
      </c>
      <c r="I35" s="11">
        <v>30</v>
      </c>
      <c r="J35" s="11">
        <v>52</v>
      </c>
      <c r="K35" s="11">
        <v>250</v>
      </c>
      <c r="L35" s="11"/>
      <c r="M35" s="11">
        <f t="shared" si="0"/>
        <v>4896</v>
      </c>
      <c r="N35" s="11"/>
      <c r="O35" s="15">
        <f t="shared" si="1"/>
        <v>0.39215686274509803</v>
      </c>
      <c r="P35" s="15">
        <f t="shared" si="2"/>
        <v>0.20220588235294118</v>
      </c>
      <c r="Q35" s="15">
        <f t="shared" si="3"/>
        <v>0.15257352941176472</v>
      </c>
      <c r="R35" s="12">
        <f t="shared" si="4"/>
        <v>0.12745098039215685</v>
      </c>
      <c r="S35" s="12">
        <f t="shared" si="5"/>
        <v>0.05106209150326797</v>
      </c>
    </row>
    <row r="36" spans="1:19" ht="15">
      <c r="A36" s="14" t="s">
        <v>6</v>
      </c>
      <c r="B36" s="14">
        <v>70</v>
      </c>
      <c r="C36" s="11">
        <v>2745</v>
      </c>
      <c r="D36" s="11">
        <v>131</v>
      </c>
      <c r="E36" s="11">
        <v>1315</v>
      </c>
      <c r="F36" s="11">
        <v>7387</v>
      </c>
      <c r="G36" s="11">
        <v>541</v>
      </c>
      <c r="H36" s="11">
        <v>8136</v>
      </c>
      <c r="I36" s="11">
        <v>73</v>
      </c>
      <c r="J36" s="11">
        <v>229</v>
      </c>
      <c r="K36" s="11">
        <v>1026</v>
      </c>
      <c r="L36" s="11"/>
      <c r="M36" s="11">
        <f t="shared" si="0"/>
        <v>21653</v>
      </c>
      <c r="N36" s="11"/>
      <c r="O36" s="15">
        <f t="shared" si="1"/>
        <v>0.34115365076432824</v>
      </c>
      <c r="P36" s="15">
        <f t="shared" si="2"/>
        <v>0.1267722717406364</v>
      </c>
      <c r="Q36" s="15">
        <f t="shared" si="3"/>
        <v>0.3757447005033944</v>
      </c>
      <c r="R36" s="12">
        <f t="shared" si="4"/>
        <v>0.06073061469542327</v>
      </c>
      <c r="S36" s="12">
        <f t="shared" si="5"/>
        <v>0.04738373435551656</v>
      </c>
    </row>
    <row r="37" spans="1:19" ht="15">
      <c r="A37" s="14" t="s">
        <v>7</v>
      </c>
      <c r="B37" s="14">
        <v>26</v>
      </c>
      <c r="C37" s="11">
        <v>1019</v>
      </c>
      <c r="D37" s="11">
        <v>90</v>
      </c>
      <c r="E37" s="11">
        <v>989</v>
      </c>
      <c r="F37" s="11">
        <v>1967</v>
      </c>
      <c r="G37" s="11">
        <v>269</v>
      </c>
      <c r="H37" s="11">
        <v>282</v>
      </c>
      <c r="I37" s="11">
        <v>34</v>
      </c>
      <c r="J37" s="11">
        <v>75</v>
      </c>
      <c r="K37" s="11">
        <v>706</v>
      </c>
      <c r="L37" s="11"/>
      <c r="M37" s="11">
        <f t="shared" si="0"/>
        <v>5457</v>
      </c>
      <c r="N37" s="11"/>
      <c r="O37" s="15">
        <f t="shared" si="1"/>
        <v>0.36045446215869525</v>
      </c>
      <c r="P37" s="15">
        <f t="shared" si="2"/>
        <v>0.18673263698002565</v>
      </c>
      <c r="Q37" s="15">
        <f t="shared" si="3"/>
        <v>0.05167674546454096</v>
      </c>
      <c r="R37" s="12">
        <f t="shared" si="4"/>
        <v>0.18123511086677663</v>
      </c>
      <c r="S37" s="12">
        <f t="shared" si="5"/>
        <v>0.12937511453179404</v>
      </c>
    </row>
    <row r="38" spans="1:19" ht="15">
      <c r="A38" s="14" t="s">
        <v>57</v>
      </c>
      <c r="B38" s="14">
        <v>8</v>
      </c>
      <c r="C38" s="11">
        <v>634</v>
      </c>
      <c r="D38" s="11">
        <v>61</v>
      </c>
      <c r="E38" s="11">
        <v>316</v>
      </c>
      <c r="F38" s="11">
        <v>790</v>
      </c>
      <c r="G38" s="11">
        <v>150</v>
      </c>
      <c r="H38" s="11">
        <v>919</v>
      </c>
      <c r="I38" s="11">
        <v>19</v>
      </c>
      <c r="J38" s="11">
        <v>19</v>
      </c>
      <c r="K38" s="11">
        <v>265</v>
      </c>
      <c r="L38" s="11"/>
      <c r="M38" s="11">
        <f t="shared" si="0"/>
        <v>3181</v>
      </c>
      <c r="N38" s="11"/>
      <c r="O38" s="15">
        <f t="shared" si="1"/>
        <v>0.2483495756051556</v>
      </c>
      <c r="P38" s="15">
        <f t="shared" si="2"/>
        <v>0.19930839358692234</v>
      </c>
      <c r="Q38" s="15">
        <f t="shared" si="3"/>
        <v>0.2889028607356177</v>
      </c>
      <c r="R38" s="12">
        <f t="shared" si="4"/>
        <v>0.09933983024206225</v>
      </c>
      <c r="S38" s="12">
        <f t="shared" si="5"/>
        <v>0.08330713612071676</v>
      </c>
    </row>
    <row r="39" spans="1:19" ht="15">
      <c r="A39" s="14" t="s">
        <v>25</v>
      </c>
      <c r="B39" s="14">
        <v>19</v>
      </c>
      <c r="C39" s="11">
        <v>1057</v>
      </c>
      <c r="D39" s="11">
        <v>34</v>
      </c>
      <c r="E39" s="11">
        <v>970</v>
      </c>
      <c r="F39" s="11">
        <v>2108</v>
      </c>
      <c r="G39" s="11">
        <v>295</v>
      </c>
      <c r="H39" s="11">
        <v>227</v>
      </c>
      <c r="I39" s="11">
        <v>24</v>
      </c>
      <c r="J39" s="11">
        <v>46</v>
      </c>
      <c r="K39" s="11">
        <v>753</v>
      </c>
      <c r="L39" s="11"/>
      <c r="M39" s="11">
        <f t="shared" si="0"/>
        <v>5533</v>
      </c>
      <c r="N39" s="11"/>
      <c r="O39" s="15">
        <f t="shared" si="1"/>
        <v>0.3809868064341225</v>
      </c>
      <c r="P39" s="15">
        <f t="shared" si="2"/>
        <v>0.19103560455449123</v>
      </c>
      <c r="Q39" s="15">
        <f t="shared" si="3"/>
        <v>0.04102656786553407</v>
      </c>
      <c r="R39" s="12">
        <f t="shared" si="4"/>
        <v>0.17531176576902224</v>
      </c>
      <c r="S39" s="12">
        <f t="shared" si="5"/>
        <v>0.13609253569492138</v>
      </c>
    </row>
    <row r="40" spans="1:19" ht="15">
      <c r="A40" s="14" t="s">
        <v>8</v>
      </c>
      <c r="B40" s="14">
        <v>22</v>
      </c>
      <c r="C40" s="11">
        <v>228</v>
      </c>
      <c r="D40" s="11">
        <v>2</v>
      </c>
      <c r="E40" s="11">
        <v>163</v>
      </c>
      <c r="F40" s="11">
        <v>1113</v>
      </c>
      <c r="G40" s="11">
        <v>80</v>
      </c>
      <c r="H40" s="11">
        <v>1905</v>
      </c>
      <c r="I40" s="11">
        <v>7</v>
      </c>
      <c r="J40" s="11">
        <v>20</v>
      </c>
      <c r="K40" s="11">
        <v>170</v>
      </c>
      <c r="L40" s="11"/>
      <c r="M40" s="11">
        <f t="shared" si="0"/>
        <v>3710</v>
      </c>
      <c r="N40" s="11"/>
      <c r="O40" s="15">
        <f t="shared" si="1"/>
        <v>0.3</v>
      </c>
      <c r="P40" s="15">
        <f t="shared" si="2"/>
        <v>0.061455525606469004</v>
      </c>
      <c r="Q40" s="15">
        <f t="shared" si="3"/>
        <v>0.5134770889487871</v>
      </c>
      <c r="R40" s="12">
        <f t="shared" si="4"/>
        <v>0.04393530997304582</v>
      </c>
      <c r="S40" s="12">
        <f t="shared" si="5"/>
        <v>0.04582210242587601</v>
      </c>
    </row>
    <row r="41" spans="1:19" ht="15">
      <c r="A41" s="14" t="s">
        <v>18</v>
      </c>
      <c r="B41" s="14">
        <v>21</v>
      </c>
      <c r="C41" s="11">
        <v>491</v>
      </c>
      <c r="D41" s="11">
        <v>24</v>
      </c>
      <c r="E41" s="11">
        <v>273</v>
      </c>
      <c r="F41" s="11">
        <v>1492</v>
      </c>
      <c r="G41" s="11">
        <v>182</v>
      </c>
      <c r="H41" s="11">
        <v>1050</v>
      </c>
      <c r="I41" s="11">
        <v>8</v>
      </c>
      <c r="J41" s="11">
        <v>28</v>
      </c>
      <c r="K41" s="11">
        <v>296</v>
      </c>
      <c r="L41" s="11"/>
      <c r="M41" s="11">
        <f t="shared" si="0"/>
        <v>3865</v>
      </c>
      <c r="N41" s="11"/>
      <c r="O41" s="15">
        <f t="shared" si="1"/>
        <v>0.38602846054333767</v>
      </c>
      <c r="P41" s="15">
        <f t="shared" si="2"/>
        <v>0.12703751617076325</v>
      </c>
      <c r="Q41" s="15">
        <f t="shared" si="3"/>
        <v>0.2716688227684347</v>
      </c>
      <c r="R41" s="12">
        <f t="shared" si="4"/>
        <v>0.07063389391979301</v>
      </c>
      <c r="S41" s="12">
        <f t="shared" si="5"/>
        <v>0.07658473479948254</v>
      </c>
    </row>
    <row r="42" spans="1:19" ht="15">
      <c r="A42" s="14" t="s">
        <v>58</v>
      </c>
      <c r="B42" s="14">
        <v>18</v>
      </c>
      <c r="C42" s="11">
        <v>1045</v>
      </c>
      <c r="D42" s="11">
        <v>23</v>
      </c>
      <c r="E42" s="11">
        <v>756</v>
      </c>
      <c r="F42" s="11">
        <v>1211</v>
      </c>
      <c r="G42" s="11">
        <v>280</v>
      </c>
      <c r="H42" s="11">
        <v>856</v>
      </c>
      <c r="I42" s="11">
        <v>23</v>
      </c>
      <c r="J42" s="11">
        <v>54</v>
      </c>
      <c r="K42" s="11">
        <v>554</v>
      </c>
      <c r="L42" s="11"/>
      <c r="M42" s="11">
        <f t="shared" si="0"/>
        <v>4820</v>
      </c>
      <c r="N42" s="11"/>
      <c r="O42" s="15">
        <f t="shared" si="1"/>
        <v>0.2512448132780083</v>
      </c>
      <c r="P42" s="15">
        <f t="shared" si="2"/>
        <v>0.21680497925311204</v>
      </c>
      <c r="Q42" s="15">
        <f t="shared" si="3"/>
        <v>0.17759336099585063</v>
      </c>
      <c r="R42" s="12">
        <f t="shared" si="4"/>
        <v>0.15684647302904564</v>
      </c>
      <c r="S42" s="12">
        <f t="shared" si="5"/>
        <v>0.11493775933609958</v>
      </c>
    </row>
    <row r="43" spans="1:19" ht="15">
      <c r="A43" s="14" t="s">
        <v>19</v>
      </c>
      <c r="B43" s="14">
        <v>19</v>
      </c>
      <c r="C43" s="11">
        <v>1064</v>
      </c>
      <c r="D43" s="11">
        <v>57</v>
      </c>
      <c r="E43" s="11">
        <v>779</v>
      </c>
      <c r="F43" s="11">
        <v>2125</v>
      </c>
      <c r="G43" s="11">
        <v>244</v>
      </c>
      <c r="H43" s="11">
        <v>246</v>
      </c>
      <c r="I43" s="11">
        <v>20</v>
      </c>
      <c r="J43" s="11">
        <v>61</v>
      </c>
      <c r="K43" s="11">
        <v>476</v>
      </c>
      <c r="L43" s="11"/>
      <c r="M43" s="11">
        <f t="shared" si="0"/>
        <v>5091</v>
      </c>
      <c r="N43" s="11"/>
      <c r="O43" s="15">
        <f t="shared" si="1"/>
        <v>0.4174032606560597</v>
      </c>
      <c r="P43" s="15">
        <f t="shared" si="2"/>
        <v>0.2089962679237871</v>
      </c>
      <c r="Q43" s="15">
        <f t="shared" si="3"/>
        <v>0.04832056570418385</v>
      </c>
      <c r="R43" s="12">
        <f t="shared" si="4"/>
        <v>0.15301512472991555</v>
      </c>
      <c r="S43" s="12">
        <f t="shared" si="5"/>
        <v>0.09349833038695737</v>
      </c>
    </row>
    <row r="44" spans="1:19" ht="15">
      <c r="A44" s="14" t="s">
        <v>59</v>
      </c>
      <c r="B44" s="14">
        <v>24</v>
      </c>
      <c r="C44" s="11">
        <v>1166</v>
      </c>
      <c r="D44" s="11">
        <v>58</v>
      </c>
      <c r="E44" s="11">
        <v>785</v>
      </c>
      <c r="F44" s="11">
        <v>3301</v>
      </c>
      <c r="G44" s="11">
        <v>223</v>
      </c>
      <c r="H44" s="11">
        <v>729</v>
      </c>
      <c r="I44" s="11">
        <v>20</v>
      </c>
      <c r="J44" s="11">
        <v>106</v>
      </c>
      <c r="K44" s="11">
        <v>408</v>
      </c>
      <c r="L44" s="11"/>
      <c r="M44" s="11">
        <f t="shared" si="0"/>
        <v>6820</v>
      </c>
      <c r="N44" s="11"/>
      <c r="O44" s="15">
        <f t="shared" si="1"/>
        <v>0.4840175953079179</v>
      </c>
      <c r="P44" s="15">
        <f t="shared" si="2"/>
        <v>0.17096774193548386</v>
      </c>
      <c r="Q44" s="15">
        <f t="shared" si="3"/>
        <v>0.10689149560117302</v>
      </c>
      <c r="R44" s="12">
        <f t="shared" si="4"/>
        <v>0.11510263929618768</v>
      </c>
      <c r="S44" s="12">
        <f t="shared" si="5"/>
        <v>0.05982404692082111</v>
      </c>
    </row>
    <row r="45" spans="1:19" ht="15">
      <c r="A45" s="14" t="s">
        <v>9</v>
      </c>
      <c r="B45" s="14">
        <v>14</v>
      </c>
      <c r="C45" s="11">
        <v>648</v>
      </c>
      <c r="D45" s="11">
        <v>20</v>
      </c>
      <c r="E45" s="11">
        <v>256</v>
      </c>
      <c r="F45" s="11">
        <v>978</v>
      </c>
      <c r="G45" s="11">
        <v>79</v>
      </c>
      <c r="H45" s="11">
        <v>149</v>
      </c>
      <c r="I45" s="11">
        <v>12</v>
      </c>
      <c r="J45" s="11">
        <v>22</v>
      </c>
      <c r="K45" s="11">
        <v>82</v>
      </c>
      <c r="L45" s="11"/>
      <c r="M45" s="11">
        <f t="shared" si="0"/>
        <v>2260</v>
      </c>
      <c r="N45" s="11"/>
      <c r="O45" s="15">
        <f t="shared" si="1"/>
        <v>0.4327433628318584</v>
      </c>
      <c r="P45" s="15">
        <f t="shared" si="2"/>
        <v>0.2867256637168142</v>
      </c>
      <c r="Q45" s="15">
        <f t="shared" si="3"/>
        <v>0.06592920353982301</v>
      </c>
      <c r="R45" s="12">
        <f t="shared" si="4"/>
        <v>0.11327433628318584</v>
      </c>
      <c r="S45" s="12">
        <f t="shared" si="5"/>
        <v>0.036283185840707964</v>
      </c>
    </row>
    <row r="46" spans="1:19" ht="15">
      <c r="A46" s="14" t="s">
        <v>10</v>
      </c>
      <c r="B46" s="14">
        <v>33</v>
      </c>
      <c r="C46" s="11">
        <v>728</v>
      </c>
      <c r="D46" s="11">
        <v>132</v>
      </c>
      <c r="E46" s="11">
        <v>1043</v>
      </c>
      <c r="F46" s="11">
        <v>694</v>
      </c>
      <c r="G46" s="11">
        <v>178</v>
      </c>
      <c r="H46" s="11">
        <v>276</v>
      </c>
      <c r="I46" s="11">
        <v>48</v>
      </c>
      <c r="J46" s="11">
        <v>144</v>
      </c>
      <c r="K46" s="11">
        <v>294</v>
      </c>
      <c r="L46" s="11"/>
      <c r="M46" s="11">
        <f t="shared" si="0"/>
        <v>3570</v>
      </c>
      <c r="N46" s="11"/>
      <c r="O46" s="15">
        <f t="shared" si="1"/>
        <v>0.19439775910364146</v>
      </c>
      <c r="P46" s="15">
        <f t="shared" si="2"/>
        <v>0.20392156862745098</v>
      </c>
      <c r="Q46" s="15">
        <f t="shared" si="3"/>
        <v>0.0773109243697479</v>
      </c>
      <c r="R46" s="12">
        <f t="shared" si="4"/>
        <v>0.29215686274509806</v>
      </c>
      <c r="S46" s="12">
        <f t="shared" si="5"/>
        <v>0.08235294117647059</v>
      </c>
    </row>
    <row r="47" spans="1:19" ht="15">
      <c r="A47" s="14" t="s">
        <v>60</v>
      </c>
      <c r="B47" s="14">
        <v>41</v>
      </c>
      <c r="C47" s="11">
        <v>1646</v>
      </c>
      <c r="D47" s="11">
        <v>135</v>
      </c>
      <c r="E47" s="11">
        <v>1470</v>
      </c>
      <c r="F47" s="11">
        <v>2320</v>
      </c>
      <c r="G47" s="11">
        <v>352</v>
      </c>
      <c r="H47" s="11">
        <v>1852</v>
      </c>
      <c r="I47" s="11">
        <v>25</v>
      </c>
      <c r="J47" s="11">
        <v>74</v>
      </c>
      <c r="K47" s="11">
        <v>1411</v>
      </c>
      <c r="L47" s="11"/>
      <c r="M47" s="11">
        <f t="shared" si="0"/>
        <v>9326</v>
      </c>
      <c r="N47" s="11"/>
      <c r="O47" s="15">
        <f t="shared" si="1"/>
        <v>0.2487668882693545</v>
      </c>
      <c r="P47" s="15">
        <f t="shared" si="2"/>
        <v>0.1764958181428265</v>
      </c>
      <c r="Q47" s="15">
        <f t="shared" si="3"/>
        <v>0.19858460218743298</v>
      </c>
      <c r="R47" s="12">
        <f t="shared" si="4"/>
        <v>0.1576238473085996</v>
      </c>
      <c r="S47" s="12">
        <f t="shared" si="5"/>
        <v>0.1512974479948531</v>
      </c>
    </row>
    <row r="48" spans="1:19" ht="15">
      <c r="A48" s="14" t="s">
        <v>61</v>
      </c>
      <c r="B48" s="14">
        <v>52</v>
      </c>
      <c r="C48" s="11">
        <v>1120</v>
      </c>
      <c r="D48" s="11">
        <v>46</v>
      </c>
      <c r="E48" s="11">
        <v>942</v>
      </c>
      <c r="F48" s="11">
        <v>3602</v>
      </c>
      <c r="G48" s="11">
        <v>388</v>
      </c>
      <c r="H48" s="11">
        <v>2387</v>
      </c>
      <c r="I48" s="11">
        <v>40</v>
      </c>
      <c r="J48" s="11">
        <v>103</v>
      </c>
      <c r="K48" s="11">
        <v>898</v>
      </c>
      <c r="L48" s="11"/>
      <c r="M48" s="11">
        <f t="shared" si="0"/>
        <v>9578</v>
      </c>
      <c r="N48" s="11"/>
      <c r="O48" s="15">
        <f t="shared" si="1"/>
        <v>0.3760701607851326</v>
      </c>
      <c r="P48" s="15">
        <f t="shared" si="2"/>
        <v>0.11693464188765922</v>
      </c>
      <c r="Q48" s="15">
        <f t="shared" si="3"/>
        <v>0.2492169555230737</v>
      </c>
      <c r="R48" s="12">
        <f t="shared" si="4"/>
        <v>0.09835038630194196</v>
      </c>
      <c r="S48" s="12">
        <f t="shared" si="5"/>
        <v>0.09375652537064105</v>
      </c>
    </row>
    <row r="49" spans="1:19" ht="15">
      <c r="A49" s="14" t="s">
        <v>26</v>
      </c>
      <c r="B49" s="14">
        <v>9</v>
      </c>
      <c r="C49" s="11">
        <v>439</v>
      </c>
      <c r="D49" s="11">
        <v>18</v>
      </c>
      <c r="E49" s="11">
        <v>272</v>
      </c>
      <c r="F49" s="11">
        <v>1195</v>
      </c>
      <c r="G49" s="11">
        <v>103</v>
      </c>
      <c r="H49" s="11">
        <v>1118</v>
      </c>
      <c r="I49" s="11">
        <v>14</v>
      </c>
      <c r="J49" s="11">
        <v>29</v>
      </c>
      <c r="K49" s="11">
        <v>188</v>
      </c>
      <c r="L49" s="11"/>
      <c r="M49" s="11">
        <f t="shared" si="0"/>
        <v>3385</v>
      </c>
      <c r="N49" s="11"/>
      <c r="O49" s="15">
        <f t="shared" si="1"/>
        <v>0.35302806499261447</v>
      </c>
      <c r="P49" s="15">
        <f t="shared" si="2"/>
        <v>0.1296898079763663</v>
      </c>
      <c r="Q49" s="15">
        <f t="shared" si="3"/>
        <v>0.33028064992614475</v>
      </c>
      <c r="R49" s="12">
        <f t="shared" si="4"/>
        <v>0.08035450516986706</v>
      </c>
      <c r="S49" s="12">
        <f t="shared" si="5"/>
        <v>0.05553914327917282</v>
      </c>
    </row>
    <row r="50" spans="1:19" ht="15">
      <c r="A50" s="14" t="s">
        <v>11</v>
      </c>
      <c r="B50" s="14">
        <v>7</v>
      </c>
      <c r="C50" s="11">
        <v>554</v>
      </c>
      <c r="D50" s="11">
        <v>16</v>
      </c>
      <c r="E50" s="11">
        <v>367</v>
      </c>
      <c r="F50" s="11">
        <v>811</v>
      </c>
      <c r="G50" s="11">
        <v>67</v>
      </c>
      <c r="H50" s="11">
        <v>122</v>
      </c>
      <c r="I50" s="11">
        <v>11</v>
      </c>
      <c r="J50" s="11">
        <v>32</v>
      </c>
      <c r="K50" s="11">
        <v>142</v>
      </c>
      <c r="L50" s="11"/>
      <c r="M50" s="11">
        <f t="shared" si="0"/>
        <v>2129</v>
      </c>
      <c r="N50" s="11"/>
      <c r="O50" s="15">
        <f t="shared" si="1"/>
        <v>0.3809300140911226</v>
      </c>
      <c r="P50" s="15">
        <f t="shared" si="2"/>
        <v>0.26021606387975577</v>
      </c>
      <c r="Q50" s="15">
        <f t="shared" si="3"/>
        <v>0.057303898543917334</v>
      </c>
      <c r="R50" s="12">
        <f t="shared" si="4"/>
        <v>0.17238139971817754</v>
      </c>
      <c r="S50" s="12">
        <f t="shared" si="5"/>
        <v>0.06669798027242838</v>
      </c>
    </row>
    <row r="51" spans="1:19" ht="15">
      <c r="A51" s="14" t="s">
        <v>62</v>
      </c>
      <c r="B51" s="14">
        <v>20</v>
      </c>
      <c r="C51" s="11">
        <v>862</v>
      </c>
      <c r="D51" s="11">
        <v>24</v>
      </c>
      <c r="E51" s="11">
        <v>330</v>
      </c>
      <c r="F51" s="11">
        <v>1115</v>
      </c>
      <c r="G51" s="11">
        <v>115</v>
      </c>
      <c r="H51" s="11">
        <v>776</v>
      </c>
      <c r="I51" s="11">
        <v>9</v>
      </c>
      <c r="J51" s="11">
        <v>41</v>
      </c>
      <c r="K51" s="11">
        <v>0</v>
      </c>
      <c r="L51" s="11"/>
      <c r="M51" s="11">
        <f t="shared" si="0"/>
        <v>3292</v>
      </c>
      <c r="N51" s="11"/>
      <c r="O51" s="15">
        <f t="shared" si="1"/>
        <v>0.3386998784933171</v>
      </c>
      <c r="P51" s="15">
        <f t="shared" si="2"/>
        <v>0.2618469015795869</v>
      </c>
      <c r="Q51" s="15">
        <f t="shared" si="3"/>
        <v>0.23572296476306198</v>
      </c>
      <c r="R51" s="12">
        <f t="shared" si="4"/>
        <v>0.10024301336573511</v>
      </c>
      <c r="S51" s="12">
        <f t="shared" si="5"/>
        <v>0</v>
      </c>
    </row>
    <row r="52" spans="1:19" ht="15">
      <c r="A52" s="14" t="s">
        <v>12</v>
      </c>
      <c r="B52" s="14">
        <v>3</v>
      </c>
      <c r="C52" s="11">
        <v>199</v>
      </c>
      <c r="D52" s="11">
        <v>18</v>
      </c>
      <c r="E52" s="11">
        <v>232</v>
      </c>
      <c r="F52" s="11">
        <v>168</v>
      </c>
      <c r="G52" s="11">
        <v>47</v>
      </c>
      <c r="H52" s="11">
        <v>122</v>
      </c>
      <c r="I52" s="11">
        <v>4</v>
      </c>
      <c r="J52" s="11">
        <v>10</v>
      </c>
      <c r="K52" s="11">
        <v>39</v>
      </c>
      <c r="L52" s="11"/>
      <c r="M52" s="11">
        <f t="shared" si="0"/>
        <v>842</v>
      </c>
      <c r="N52" s="11"/>
      <c r="O52" s="15">
        <f t="shared" si="1"/>
        <v>0.1995249406175772</v>
      </c>
      <c r="P52" s="15">
        <f t="shared" si="2"/>
        <v>0.23634204275534443</v>
      </c>
      <c r="Q52" s="15">
        <f t="shared" si="3"/>
        <v>0.14489311163895488</v>
      </c>
      <c r="R52" s="12">
        <f t="shared" si="4"/>
        <v>0.2755344418052256</v>
      </c>
      <c r="S52" s="12">
        <f t="shared" si="5"/>
        <v>0.04631828978622328</v>
      </c>
    </row>
    <row r="53" spans="1:19" ht="15">
      <c r="A53" s="14" t="s">
        <v>63</v>
      </c>
      <c r="B53" s="14">
        <v>81</v>
      </c>
      <c r="C53" s="11">
        <v>1242</v>
      </c>
      <c r="D53" s="11">
        <v>128</v>
      </c>
      <c r="E53" s="11">
        <v>749</v>
      </c>
      <c r="F53" s="11">
        <v>3000</v>
      </c>
      <c r="G53" s="11">
        <v>298</v>
      </c>
      <c r="H53" s="11">
        <v>2587</v>
      </c>
      <c r="I53" s="11">
        <v>74</v>
      </c>
      <c r="J53" s="11">
        <v>210</v>
      </c>
      <c r="K53" s="11">
        <v>530</v>
      </c>
      <c r="L53" s="11"/>
      <c r="M53" s="11">
        <f t="shared" si="0"/>
        <v>8899</v>
      </c>
      <c r="N53" s="11"/>
      <c r="O53" s="15">
        <f t="shared" si="1"/>
        <v>0.33711652994718505</v>
      </c>
      <c r="P53" s="15">
        <f t="shared" si="2"/>
        <v>0.13956624339813462</v>
      </c>
      <c r="Q53" s="15">
        <f t="shared" si="3"/>
        <v>0.2907068209911226</v>
      </c>
      <c r="R53" s="12">
        <f t="shared" si="4"/>
        <v>0.0841667603101472</v>
      </c>
      <c r="S53" s="12">
        <f t="shared" si="5"/>
        <v>0.059557253624002694</v>
      </c>
    </row>
    <row r="54" spans="1:19" ht="15">
      <c r="A54" s="14" t="s">
        <v>27</v>
      </c>
      <c r="B54" s="14">
        <v>15</v>
      </c>
      <c r="C54" s="11">
        <v>560</v>
      </c>
      <c r="D54" s="11">
        <v>43</v>
      </c>
      <c r="E54" s="11">
        <v>408</v>
      </c>
      <c r="F54" s="11">
        <v>1154</v>
      </c>
      <c r="G54" s="11">
        <v>127</v>
      </c>
      <c r="H54" s="11">
        <v>198</v>
      </c>
      <c r="I54" s="11">
        <v>10</v>
      </c>
      <c r="J54" s="11">
        <v>44</v>
      </c>
      <c r="K54" s="11">
        <v>185</v>
      </c>
      <c r="L54" s="11"/>
      <c r="M54" s="11">
        <f t="shared" si="0"/>
        <v>2744</v>
      </c>
      <c r="N54" s="11"/>
      <c r="O54" s="15">
        <f t="shared" si="1"/>
        <v>0.4205539358600583</v>
      </c>
      <c r="P54" s="15">
        <f t="shared" si="2"/>
        <v>0.20408163265306123</v>
      </c>
      <c r="Q54" s="15">
        <f t="shared" si="3"/>
        <v>0.07215743440233237</v>
      </c>
      <c r="R54" s="12">
        <f t="shared" si="4"/>
        <v>0.14868804664723032</v>
      </c>
      <c r="S54" s="12">
        <f t="shared" si="5"/>
        <v>0.0674198250728863</v>
      </c>
    </row>
    <row r="55" spans="1:19" ht="15">
      <c r="A55" s="14" t="s">
        <v>64</v>
      </c>
      <c r="B55" s="14">
        <v>33</v>
      </c>
      <c r="C55" s="11">
        <v>826</v>
      </c>
      <c r="D55" s="11">
        <v>39</v>
      </c>
      <c r="E55" s="11">
        <v>490</v>
      </c>
      <c r="F55" s="11">
        <v>2692</v>
      </c>
      <c r="G55" s="11">
        <v>299</v>
      </c>
      <c r="H55" s="11">
        <v>3891</v>
      </c>
      <c r="I55" s="11">
        <v>44</v>
      </c>
      <c r="J55" s="11">
        <v>74</v>
      </c>
      <c r="K55" s="11">
        <v>581</v>
      </c>
      <c r="L55" s="11"/>
      <c r="M55" s="11">
        <f t="shared" si="0"/>
        <v>8969</v>
      </c>
      <c r="N55" s="11"/>
      <c r="O55" s="15">
        <f t="shared" si="1"/>
        <v>0.30014494369494926</v>
      </c>
      <c r="P55" s="15">
        <f t="shared" si="2"/>
        <v>0.09209499386776675</v>
      </c>
      <c r="Q55" s="15">
        <f t="shared" si="3"/>
        <v>0.4338276284981603</v>
      </c>
      <c r="R55" s="12">
        <f t="shared" si="4"/>
        <v>0.054632623480878585</v>
      </c>
      <c r="S55" s="12">
        <f t="shared" si="5"/>
        <v>0.06477868212732746</v>
      </c>
    </row>
    <row r="56" spans="1:19" ht="15">
      <c r="A56" s="14" t="s">
        <v>28</v>
      </c>
      <c r="B56" s="14">
        <v>21</v>
      </c>
      <c r="C56" s="11">
        <v>614</v>
      </c>
      <c r="D56" s="11">
        <v>19</v>
      </c>
      <c r="E56" s="11">
        <v>457</v>
      </c>
      <c r="F56" s="11">
        <v>1551</v>
      </c>
      <c r="G56" s="11">
        <v>165</v>
      </c>
      <c r="H56" s="11">
        <v>215</v>
      </c>
      <c r="I56" s="11">
        <v>12</v>
      </c>
      <c r="J56" s="11">
        <v>41</v>
      </c>
      <c r="K56" s="11">
        <v>392</v>
      </c>
      <c r="L56" s="11"/>
      <c r="M56" s="11">
        <f t="shared" si="0"/>
        <v>3487</v>
      </c>
      <c r="N56" s="11"/>
      <c r="O56" s="15">
        <f t="shared" si="1"/>
        <v>0.444794952681388</v>
      </c>
      <c r="P56" s="15">
        <f t="shared" si="2"/>
        <v>0.17608259248637798</v>
      </c>
      <c r="Q56" s="15">
        <f t="shared" si="3"/>
        <v>0.06165758531689131</v>
      </c>
      <c r="R56" s="12">
        <f t="shared" si="4"/>
        <v>0.13105821623171782</v>
      </c>
      <c r="S56" s="12">
        <f t="shared" si="5"/>
        <v>0.11241755090335533</v>
      </c>
    </row>
    <row r="57" spans="1:19" ht="15">
      <c r="A57" s="14" t="s">
        <v>65</v>
      </c>
      <c r="B57" s="14">
        <v>30</v>
      </c>
      <c r="C57" s="11">
        <v>897</v>
      </c>
      <c r="D57" s="11">
        <v>12</v>
      </c>
      <c r="E57" s="11">
        <v>849</v>
      </c>
      <c r="F57" s="11">
        <v>2496</v>
      </c>
      <c r="G57" s="11">
        <v>303</v>
      </c>
      <c r="H57" s="11">
        <v>475</v>
      </c>
      <c r="I57" s="11">
        <v>31</v>
      </c>
      <c r="J57" s="11">
        <v>61</v>
      </c>
      <c r="K57" s="11">
        <v>409</v>
      </c>
      <c r="L57" s="11"/>
      <c r="M57" s="11">
        <f t="shared" si="0"/>
        <v>5563</v>
      </c>
      <c r="N57" s="11"/>
      <c r="O57" s="15">
        <f t="shared" si="1"/>
        <v>0.44867877044760024</v>
      </c>
      <c r="P57" s="15">
        <f t="shared" si="2"/>
        <v>0.16124393312960633</v>
      </c>
      <c r="Q57" s="15">
        <f t="shared" si="3"/>
        <v>0.0853855833183534</v>
      </c>
      <c r="R57" s="12">
        <f t="shared" si="4"/>
        <v>0.15261549523638324</v>
      </c>
      <c r="S57" s="12">
        <f t="shared" si="5"/>
        <v>0.07352148121517167</v>
      </c>
    </row>
    <row r="58" spans="1:19" ht="15">
      <c r="A58" s="14" t="s">
        <v>13</v>
      </c>
      <c r="B58" s="14">
        <v>13</v>
      </c>
      <c r="C58" s="11">
        <v>793</v>
      </c>
      <c r="D58" s="11">
        <v>68</v>
      </c>
      <c r="E58" s="11">
        <v>553</v>
      </c>
      <c r="F58" s="11">
        <v>1640</v>
      </c>
      <c r="G58" s="11">
        <v>151</v>
      </c>
      <c r="H58" s="11">
        <v>178</v>
      </c>
      <c r="I58" s="11">
        <v>25</v>
      </c>
      <c r="J58" s="11">
        <v>61</v>
      </c>
      <c r="K58" s="11">
        <v>352</v>
      </c>
      <c r="L58" s="11"/>
      <c r="M58" s="11">
        <f t="shared" si="0"/>
        <v>3834</v>
      </c>
      <c r="N58" s="11"/>
      <c r="O58" s="15">
        <f t="shared" si="1"/>
        <v>0.42775169535732915</v>
      </c>
      <c r="P58" s="15">
        <f t="shared" si="2"/>
        <v>0.20683359415753783</v>
      </c>
      <c r="Q58" s="15">
        <f t="shared" si="3"/>
        <v>0.046426708398539386</v>
      </c>
      <c r="R58" s="12">
        <f t="shared" si="4"/>
        <v>0.1442357850808555</v>
      </c>
      <c r="S58" s="12">
        <f t="shared" si="5"/>
        <v>0.09181011997913406</v>
      </c>
    </row>
    <row r="59" spans="1:19" ht="15">
      <c r="A59" s="14" t="s">
        <v>66</v>
      </c>
      <c r="B59" s="14">
        <v>60</v>
      </c>
      <c r="C59" s="11">
        <v>2291</v>
      </c>
      <c r="D59" s="11">
        <v>65</v>
      </c>
      <c r="E59" s="11">
        <v>1241</v>
      </c>
      <c r="F59" s="11">
        <v>3748</v>
      </c>
      <c r="G59" s="11">
        <v>417</v>
      </c>
      <c r="H59" s="11">
        <v>680</v>
      </c>
      <c r="I59" s="11">
        <v>50</v>
      </c>
      <c r="J59" s="11">
        <v>210</v>
      </c>
      <c r="K59" s="11">
        <v>1338</v>
      </c>
      <c r="L59" s="11"/>
      <c r="M59" s="11">
        <f t="shared" si="0"/>
        <v>10100</v>
      </c>
      <c r="N59" s="11"/>
      <c r="O59" s="15">
        <f t="shared" si="1"/>
        <v>0.3710891089108911</v>
      </c>
      <c r="P59" s="15">
        <f t="shared" si="2"/>
        <v>0.22683168316831684</v>
      </c>
      <c r="Q59" s="15">
        <f t="shared" si="3"/>
        <v>0.06732673267326733</v>
      </c>
      <c r="R59" s="12">
        <f t="shared" si="4"/>
        <v>0.12287128712871287</v>
      </c>
      <c r="S59" s="12">
        <f t="shared" si="5"/>
        <v>0.13247524752475248</v>
      </c>
    </row>
    <row r="60" spans="1:19" ht="15">
      <c r="A60" s="14" t="s">
        <v>67</v>
      </c>
      <c r="B60" s="14">
        <v>22</v>
      </c>
      <c r="C60" s="11">
        <v>569</v>
      </c>
      <c r="D60" s="11">
        <v>49</v>
      </c>
      <c r="E60" s="11">
        <v>391</v>
      </c>
      <c r="F60" s="11">
        <v>1620</v>
      </c>
      <c r="G60" s="11">
        <v>215</v>
      </c>
      <c r="H60" s="11">
        <v>368</v>
      </c>
      <c r="I60" s="11">
        <v>14</v>
      </c>
      <c r="J60" s="11">
        <v>43</v>
      </c>
      <c r="K60" s="11">
        <v>0</v>
      </c>
      <c r="L60" s="11"/>
      <c r="M60" s="11">
        <f t="shared" si="0"/>
        <v>3291</v>
      </c>
      <c r="N60" s="11"/>
      <c r="O60" s="15">
        <f t="shared" si="1"/>
        <v>0.49225159525979945</v>
      </c>
      <c r="P60" s="15">
        <f t="shared" si="2"/>
        <v>0.17289577635976908</v>
      </c>
      <c r="Q60" s="15">
        <f t="shared" si="3"/>
        <v>0.11182011546642358</v>
      </c>
      <c r="R60" s="12">
        <f t="shared" si="4"/>
        <v>0.11880887268307505</v>
      </c>
      <c r="S60" s="12">
        <f t="shared" si="5"/>
        <v>0</v>
      </c>
    </row>
    <row r="61" spans="1:19" ht="15">
      <c r="A61" s="14" t="s">
        <v>29</v>
      </c>
      <c r="B61" s="14">
        <v>224</v>
      </c>
      <c r="C61" s="11">
        <v>13470</v>
      </c>
      <c r="D61" s="11">
        <v>494</v>
      </c>
      <c r="E61" s="11">
        <v>5085</v>
      </c>
      <c r="F61" s="11">
        <v>20135</v>
      </c>
      <c r="G61" s="11">
        <v>1074</v>
      </c>
      <c r="H61" s="11">
        <v>14819</v>
      </c>
      <c r="I61" s="11">
        <v>196</v>
      </c>
      <c r="J61" s="11">
        <v>1948</v>
      </c>
      <c r="K61" s="11">
        <v>2149</v>
      </c>
      <c r="L61" s="11"/>
      <c r="M61" s="11">
        <f t="shared" si="0"/>
        <v>59594</v>
      </c>
      <c r="N61" s="11"/>
      <c r="O61" s="15">
        <f t="shared" si="1"/>
        <v>0.3378695841863275</v>
      </c>
      <c r="P61" s="15">
        <f t="shared" si="2"/>
        <v>0.22602946605362956</v>
      </c>
      <c r="Q61" s="15">
        <f t="shared" si="3"/>
        <v>0.24866597308453872</v>
      </c>
      <c r="R61" s="12">
        <f t="shared" si="4"/>
        <v>0.08532738195120314</v>
      </c>
      <c r="S61" s="12">
        <f t="shared" si="5"/>
        <v>0.036060677249387524</v>
      </c>
    </row>
    <row r="62" spans="1:19" ht="15">
      <c r="A62" s="14" t="s">
        <v>37</v>
      </c>
      <c r="B62" s="14">
        <v>18</v>
      </c>
      <c r="C62" s="11">
        <v>1255</v>
      </c>
      <c r="D62" s="11">
        <v>34</v>
      </c>
      <c r="E62" s="11">
        <v>898</v>
      </c>
      <c r="F62" s="11">
        <v>1225</v>
      </c>
      <c r="G62" s="11">
        <v>239</v>
      </c>
      <c r="H62" s="11">
        <v>219</v>
      </c>
      <c r="I62" s="11">
        <v>40</v>
      </c>
      <c r="J62" s="11">
        <v>88</v>
      </c>
      <c r="K62" s="11">
        <v>475</v>
      </c>
      <c r="L62" s="11"/>
      <c r="M62" s="11">
        <f t="shared" si="0"/>
        <v>4491</v>
      </c>
      <c r="N62" s="11"/>
      <c r="O62" s="15">
        <f t="shared" si="1"/>
        <v>0.2727677577376976</v>
      </c>
      <c r="P62" s="15">
        <f t="shared" si="2"/>
        <v>0.2794477844578045</v>
      </c>
      <c r="Q62" s="15">
        <f t="shared" si="3"/>
        <v>0.04876419505678023</v>
      </c>
      <c r="R62" s="12">
        <f t="shared" si="4"/>
        <v>0.19995546648853263</v>
      </c>
      <c r="S62" s="12">
        <f t="shared" si="5"/>
        <v>0.1057670897350256</v>
      </c>
    </row>
    <row r="63" spans="1:19" ht="15">
      <c r="A63" s="14" t="s">
        <v>68</v>
      </c>
      <c r="B63" s="14">
        <v>32</v>
      </c>
      <c r="C63" s="11">
        <v>708</v>
      </c>
      <c r="D63" s="11">
        <v>39</v>
      </c>
      <c r="E63" s="11">
        <v>399</v>
      </c>
      <c r="F63" s="11">
        <v>3060</v>
      </c>
      <c r="G63" s="11">
        <v>221</v>
      </c>
      <c r="H63" s="11">
        <v>3225</v>
      </c>
      <c r="I63" s="11">
        <v>22</v>
      </c>
      <c r="J63" s="11">
        <v>50</v>
      </c>
      <c r="K63" s="11">
        <v>601</v>
      </c>
      <c r="L63" s="11"/>
      <c r="M63" s="11">
        <f t="shared" si="0"/>
        <v>8357</v>
      </c>
      <c r="N63" s="11"/>
      <c r="O63" s="15">
        <f t="shared" si="1"/>
        <v>0.36616010530094534</v>
      </c>
      <c r="P63" s="15">
        <f t="shared" si="2"/>
        <v>0.08471939691276774</v>
      </c>
      <c r="Q63" s="15">
        <f t="shared" si="3"/>
        <v>0.3859040325475649</v>
      </c>
      <c r="R63" s="12">
        <f t="shared" si="4"/>
        <v>0.04774440588728012</v>
      </c>
      <c r="S63" s="12">
        <f t="shared" si="5"/>
        <v>0.07191575924374775</v>
      </c>
    </row>
    <row r="64" spans="1:19" ht="15">
      <c r="A64" s="14" t="s">
        <v>69</v>
      </c>
      <c r="B64" s="14">
        <v>56</v>
      </c>
      <c r="C64" s="11">
        <v>2670</v>
      </c>
      <c r="D64" s="11">
        <v>210</v>
      </c>
      <c r="E64" s="11">
        <v>1323</v>
      </c>
      <c r="F64" s="11">
        <v>5392</v>
      </c>
      <c r="G64" s="11">
        <v>618</v>
      </c>
      <c r="H64" s="11">
        <v>751</v>
      </c>
      <c r="I64" s="11">
        <v>42</v>
      </c>
      <c r="J64" s="11">
        <v>241</v>
      </c>
      <c r="K64" s="11">
        <v>783</v>
      </c>
      <c r="L64" s="11"/>
      <c r="M64" s="11">
        <f t="shared" si="0"/>
        <v>12086</v>
      </c>
      <c r="N64" s="11"/>
      <c r="O64" s="15">
        <f t="shared" si="1"/>
        <v>0.44613602515306966</v>
      </c>
      <c r="P64" s="15">
        <f t="shared" si="2"/>
        <v>0.22091676319708753</v>
      </c>
      <c r="Q64" s="15">
        <f t="shared" si="3"/>
        <v>0.06213801092172762</v>
      </c>
      <c r="R64" s="12">
        <f t="shared" si="4"/>
        <v>0.1094654972695681</v>
      </c>
      <c r="S64" s="12">
        <f t="shared" si="5"/>
        <v>0.06478570246566275</v>
      </c>
    </row>
    <row r="65" spans="1:19" ht="15">
      <c r="A65" s="14" t="s">
        <v>30</v>
      </c>
      <c r="B65" s="14">
        <v>18</v>
      </c>
      <c r="C65" s="11">
        <v>676</v>
      </c>
      <c r="D65" s="11">
        <v>35</v>
      </c>
      <c r="E65" s="11">
        <v>590</v>
      </c>
      <c r="F65" s="11">
        <v>1707</v>
      </c>
      <c r="G65" s="11">
        <v>152</v>
      </c>
      <c r="H65" s="11">
        <v>150</v>
      </c>
      <c r="I65" s="11">
        <v>11</v>
      </c>
      <c r="J65" s="11">
        <v>47</v>
      </c>
      <c r="K65" s="11">
        <v>279</v>
      </c>
      <c r="L65" s="11"/>
      <c r="M65" s="11">
        <f t="shared" si="0"/>
        <v>3665</v>
      </c>
      <c r="N65" s="11"/>
      <c r="O65" s="15">
        <f t="shared" si="1"/>
        <v>0.46575716234652115</v>
      </c>
      <c r="P65" s="15">
        <f t="shared" si="2"/>
        <v>0.1844474761255116</v>
      </c>
      <c r="Q65" s="15">
        <f t="shared" si="3"/>
        <v>0.040927694406548434</v>
      </c>
      <c r="R65" s="12">
        <f t="shared" si="4"/>
        <v>0.16098226466575716</v>
      </c>
      <c r="S65" s="12">
        <f t="shared" si="5"/>
        <v>0.07612551159618008</v>
      </c>
    </row>
    <row r="66" spans="1:19" ht="15">
      <c r="A66" s="14" t="s">
        <v>70</v>
      </c>
      <c r="B66" s="14">
        <v>0</v>
      </c>
      <c r="C66" s="11">
        <v>136</v>
      </c>
      <c r="D66" s="11">
        <v>9</v>
      </c>
      <c r="E66" s="11">
        <v>166</v>
      </c>
      <c r="F66" s="11">
        <v>165</v>
      </c>
      <c r="G66" s="11">
        <v>20</v>
      </c>
      <c r="H66" s="11">
        <v>78</v>
      </c>
      <c r="I66" s="11">
        <v>2</v>
      </c>
      <c r="J66" s="11">
        <v>12</v>
      </c>
      <c r="K66" s="11">
        <v>27</v>
      </c>
      <c r="L66" s="11"/>
      <c r="M66" s="11">
        <f aca="true" t="shared" si="6" ref="M66:M75">SUM(B66:K66)</f>
        <v>615</v>
      </c>
      <c r="N66" s="11"/>
      <c r="O66" s="15">
        <f aca="true" t="shared" si="7" ref="O66:O75">F66/M66</f>
        <v>0.2682926829268293</v>
      </c>
      <c r="P66" s="15">
        <f aca="true" t="shared" si="8" ref="P66:P75">C66/M66</f>
        <v>0.22113821138211381</v>
      </c>
      <c r="Q66" s="15">
        <f aca="true" t="shared" si="9" ref="Q66:Q75">H66/M66</f>
        <v>0.12682926829268293</v>
      </c>
      <c r="R66" s="12">
        <f aca="true" t="shared" si="10" ref="R66:R75">E66/M66</f>
        <v>0.26991869918699185</v>
      </c>
      <c r="S66" s="12">
        <f t="shared" si="5"/>
        <v>0.04390243902439024</v>
      </c>
    </row>
    <row r="67" spans="1:19" ht="15">
      <c r="A67" s="14" t="s">
        <v>71</v>
      </c>
      <c r="B67" s="14">
        <v>37</v>
      </c>
      <c r="C67" s="11">
        <v>2754</v>
      </c>
      <c r="D67" s="11">
        <v>88</v>
      </c>
      <c r="E67" s="11">
        <v>1088</v>
      </c>
      <c r="F67" s="11">
        <v>4440</v>
      </c>
      <c r="G67" s="11">
        <v>333</v>
      </c>
      <c r="H67" s="11">
        <v>1194</v>
      </c>
      <c r="I67" s="11">
        <v>32</v>
      </c>
      <c r="J67" s="11">
        <v>180</v>
      </c>
      <c r="K67" s="11">
        <v>575</v>
      </c>
      <c r="L67" s="11"/>
      <c r="M67" s="11">
        <f t="shared" si="6"/>
        <v>10721</v>
      </c>
      <c r="N67" s="11"/>
      <c r="O67" s="15">
        <f t="shared" si="7"/>
        <v>0.41414047197089826</v>
      </c>
      <c r="P67" s="15">
        <f t="shared" si="8"/>
        <v>0.2568790224792463</v>
      </c>
      <c r="Q67" s="15">
        <f t="shared" si="9"/>
        <v>0.11137020800298479</v>
      </c>
      <c r="R67" s="12">
        <f t="shared" si="10"/>
        <v>0.10148307060908497</v>
      </c>
      <c r="S67" s="12">
        <f aca="true" t="shared" si="11" ref="S67:S78">K67/M67</f>
        <v>0.05363305661785281</v>
      </c>
    </row>
    <row r="68" spans="1:19" ht="15">
      <c r="A68" s="14" t="s">
        <v>72</v>
      </c>
      <c r="B68" s="14">
        <v>14</v>
      </c>
      <c r="C68" s="11">
        <v>600</v>
      </c>
      <c r="D68" s="11">
        <v>47</v>
      </c>
      <c r="E68" s="11">
        <v>375</v>
      </c>
      <c r="F68" s="11">
        <v>998</v>
      </c>
      <c r="G68" s="11">
        <v>189</v>
      </c>
      <c r="H68" s="11">
        <v>209</v>
      </c>
      <c r="I68" s="11">
        <v>12</v>
      </c>
      <c r="J68" s="11">
        <v>32</v>
      </c>
      <c r="K68" s="11">
        <v>257</v>
      </c>
      <c r="L68" s="11"/>
      <c r="M68" s="11">
        <f t="shared" si="6"/>
        <v>2733</v>
      </c>
      <c r="N68" s="11"/>
      <c r="O68" s="15">
        <f t="shared" si="7"/>
        <v>0.3651664837175265</v>
      </c>
      <c r="P68" s="15">
        <f t="shared" si="8"/>
        <v>0.21953896816684962</v>
      </c>
      <c r="Q68" s="15">
        <f t="shared" si="9"/>
        <v>0.07647274057811929</v>
      </c>
      <c r="R68" s="12">
        <f t="shared" si="10"/>
        <v>0.13721185510428102</v>
      </c>
      <c r="S68" s="12">
        <f t="shared" si="11"/>
        <v>0.09403585803146725</v>
      </c>
    </row>
    <row r="69" spans="1:19" ht="15">
      <c r="A69" s="14" t="s">
        <v>73</v>
      </c>
      <c r="B69" s="14">
        <v>24</v>
      </c>
      <c r="C69" s="11">
        <v>1134</v>
      </c>
      <c r="D69" s="11">
        <v>31</v>
      </c>
      <c r="E69" s="11">
        <v>778</v>
      </c>
      <c r="F69" s="11">
        <v>1244</v>
      </c>
      <c r="G69" s="11">
        <v>181</v>
      </c>
      <c r="H69" s="11">
        <v>243</v>
      </c>
      <c r="I69" s="11">
        <v>24</v>
      </c>
      <c r="J69" s="11">
        <v>83</v>
      </c>
      <c r="K69" s="11">
        <v>346</v>
      </c>
      <c r="L69" s="11"/>
      <c r="M69" s="11">
        <f t="shared" si="6"/>
        <v>4088</v>
      </c>
      <c r="N69" s="11"/>
      <c r="O69" s="15">
        <f t="shared" si="7"/>
        <v>0.30430528375733856</v>
      </c>
      <c r="P69" s="15">
        <f t="shared" si="8"/>
        <v>0.2773972602739726</v>
      </c>
      <c r="Q69" s="15">
        <f t="shared" si="9"/>
        <v>0.05944227005870841</v>
      </c>
      <c r="R69" s="12">
        <f t="shared" si="10"/>
        <v>0.19031311154598826</v>
      </c>
      <c r="S69" s="12">
        <f t="shared" si="11"/>
        <v>0.08463796477495107</v>
      </c>
    </row>
    <row r="70" spans="1:19" ht="15">
      <c r="A70" s="14" t="s">
        <v>74</v>
      </c>
      <c r="B70" s="14">
        <v>21</v>
      </c>
      <c r="C70" s="11">
        <v>761</v>
      </c>
      <c r="D70" s="11">
        <v>33</v>
      </c>
      <c r="E70" s="11">
        <v>591</v>
      </c>
      <c r="F70" s="11">
        <v>1364</v>
      </c>
      <c r="G70" s="11">
        <v>260</v>
      </c>
      <c r="H70" s="11">
        <v>258</v>
      </c>
      <c r="I70" s="11">
        <v>25</v>
      </c>
      <c r="J70" s="11">
        <v>59</v>
      </c>
      <c r="K70" s="11">
        <v>309</v>
      </c>
      <c r="L70" s="11"/>
      <c r="M70" s="11">
        <f t="shared" si="6"/>
        <v>3681</v>
      </c>
      <c r="N70" s="11"/>
      <c r="O70" s="15">
        <f t="shared" si="7"/>
        <v>0.37055148057593046</v>
      </c>
      <c r="P70" s="15">
        <f t="shared" si="8"/>
        <v>0.2067372996468351</v>
      </c>
      <c r="Q70" s="15">
        <f t="shared" si="9"/>
        <v>0.07008964955175224</v>
      </c>
      <c r="R70" s="12">
        <f t="shared" si="10"/>
        <v>0.16055419722901385</v>
      </c>
      <c r="S70" s="12">
        <f t="shared" si="11"/>
        <v>0.08394458027709861</v>
      </c>
    </row>
    <row r="71" spans="1:19" ht="15">
      <c r="A71" s="14" t="s">
        <v>31</v>
      </c>
      <c r="B71" s="14">
        <v>71</v>
      </c>
      <c r="C71" s="11">
        <v>1458</v>
      </c>
      <c r="D71" s="11">
        <v>165</v>
      </c>
      <c r="E71" s="11">
        <v>1361</v>
      </c>
      <c r="F71" s="11">
        <v>4080</v>
      </c>
      <c r="G71" s="11">
        <v>407</v>
      </c>
      <c r="H71" s="11">
        <v>2050</v>
      </c>
      <c r="I71" s="11">
        <v>58</v>
      </c>
      <c r="J71" s="11">
        <v>126</v>
      </c>
      <c r="K71" s="11">
        <v>1339</v>
      </c>
      <c r="L71" s="11"/>
      <c r="M71" s="11">
        <f t="shared" si="6"/>
        <v>11115</v>
      </c>
      <c r="N71" s="11"/>
      <c r="O71" s="15">
        <f t="shared" si="7"/>
        <v>0.36707152496626183</v>
      </c>
      <c r="P71" s="15">
        <f t="shared" si="8"/>
        <v>0.1311740890688259</v>
      </c>
      <c r="Q71" s="15">
        <f t="shared" si="9"/>
        <v>0.18443544759334232</v>
      </c>
      <c r="R71" s="12">
        <f t="shared" si="10"/>
        <v>0.12244714349977508</v>
      </c>
      <c r="S71" s="12">
        <f t="shared" si="11"/>
        <v>0.12046783625730995</v>
      </c>
    </row>
    <row r="72" spans="1:19" ht="15">
      <c r="A72" s="14" t="s">
        <v>75</v>
      </c>
      <c r="B72" s="14">
        <v>31</v>
      </c>
      <c r="C72" s="11">
        <v>1103</v>
      </c>
      <c r="D72" s="11">
        <v>45</v>
      </c>
      <c r="E72" s="11">
        <v>807</v>
      </c>
      <c r="F72" s="11">
        <v>2310</v>
      </c>
      <c r="G72" s="11">
        <v>204</v>
      </c>
      <c r="H72" s="11">
        <v>326</v>
      </c>
      <c r="I72" s="11">
        <v>31</v>
      </c>
      <c r="J72" s="11">
        <v>81</v>
      </c>
      <c r="K72" s="11">
        <v>626</v>
      </c>
      <c r="L72" s="10"/>
      <c r="M72" s="11">
        <f t="shared" si="6"/>
        <v>5564</v>
      </c>
      <c r="N72" s="11"/>
      <c r="O72" s="15">
        <f t="shared" si="7"/>
        <v>0.41516894320632636</v>
      </c>
      <c r="P72" s="15">
        <f t="shared" si="8"/>
        <v>0.19823867721063984</v>
      </c>
      <c r="Q72" s="15">
        <f t="shared" si="9"/>
        <v>0.05859094176851186</v>
      </c>
      <c r="R72" s="12">
        <f t="shared" si="10"/>
        <v>0.14503953989935298</v>
      </c>
      <c r="S72" s="12">
        <f t="shared" si="11"/>
        <v>0.11250898634076203</v>
      </c>
    </row>
    <row r="73" spans="1:19" ht="15">
      <c r="A73" s="14" t="s">
        <v>14</v>
      </c>
      <c r="B73" s="14">
        <v>184</v>
      </c>
      <c r="C73" s="11">
        <v>3805</v>
      </c>
      <c r="D73" s="11">
        <v>95</v>
      </c>
      <c r="E73" s="11">
        <v>1066</v>
      </c>
      <c r="F73" s="11">
        <v>5896</v>
      </c>
      <c r="G73" s="11">
        <v>324</v>
      </c>
      <c r="H73" s="11">
        <v>1527</v>
      </c>
      <c r="I73" s="11">
        <v>77</v>
      </c>
      <c r="J73" s="11">
        <v>450</v>
      </c>
      <c r="K73" s="11">
        <v>752</v>
      </c>
      <c r="L73" s="10"/>
      <c r="M73" s="11">
        <f t="shared" si="6"/>
        <v>14176</v>
      </c>
      <c r="N73" s="11"/>
      <c r="O73" s="15">
        <f t="shared" si="7"/>
        <v>0.4159142212189616</v>
      </c>
      <c r="P73" s="15">
        <f t="shared" si="8"/>
        <v>0.2684113995485327</v>
      </c>
      <c r="Q73" s="15">
        <f t="shared" si="9"/>
        <v>0.10771726862302483</v>
      </c>
      <c r="R73" s="12">
        <f t="shared" si="10"/>
        <v>0.07519751693002258</v>
      </c>
      <c r="S73" s="12">
        <f t="shared" si="11"/>
        <v>0.05304740406320542</v>
      </c>
    </row>
    <row r="74" spans="1:19" ht="15">
      <c r="A74" s="14" t="s">
        <v>76</v>
      </c>
      <c r="B74" s="14">
        <v>50</v>
      </c>
      <c r="C74" s="11">
        <v>1820</v>
      </c>
      <c r="D74" s="11">
        <v>105</v>
      </c>
      <c r="E74" s="11">
        <v>1234</v>
      </c>
      <c r="F74" s="11">
        <v>4449</v>
      </c>
      <c r="G74" s="11">
        <v>336</v>
      </c>
      <c r="H74" s="11">
        <v>694</v>
      </c>
      <c r="I74" s="11">
        <v>52</v>
      </c>
      <c r="J74" s="11">
        <v>154</v>
      </c>
      <c r="K74" s="11">
        <v>602</v>
      </c>
      <c r="L74" s="10"/>
      <c r="M74" s="11">
        <f t="shared" si="6"/>
        <v>9496</v>
      </c>
      <c r="N74" s="11"/>
      <c r="O74" s="15">
        <f t="shared" si="7"/>
        <v>0.4685130581297388</v>
      </c>
      <c r="P74" s="15">
        <f t="shared" si="8"/>
        <v>0.19165964616680708</v>
      </c>
      <c r="Q74" s="15">
        <f t="shared" si="9"/>
        <v>0.07308340353833193</v>
      </c>
      <c r="R74" s="12">
        <f t="shared" si="10"/>
        <v>0.12994945240101094</v>
      </c>
      <c r="S74" s="12">
        <f t="shared" si="11"/>
        <v>0.06339511373209772</v>
      </c>
    </row>
    <row r="75" spans="1:19" ht="15">
      <c r="A75" s="14" t="s">
        <v>77</v>
      </c>
      <c r="B75" s="14">
        <v>12</v>
      </c>
      <c r="C75" s="11">
        <v>253</v>
      </c>
      <c r="D75" s="11">
        <v>17</v>
      </c>
      <c r="E75" s="11">
        <v>203</v>
      </c>
      <c r="F75" s="11">
        <v>705</v>
      </c>
      <c r="G75" s="11">
        <v>76</v>
      </c>
      <c r="H75" s="11">
        <v>502</v>
      </c>
      <c r="I75" s="11">
        <v>5</v>
      </c>
      <c r="J75" s="11">
        <v>33</v>
      </c>
      <c r="K75" s="11">
        <v>72</v>
      </c>
      <c r="L75" s="10"/>
      <c r="M75" s="11">
        <f t="shared" si="6"/>
        <v>1878</v>
      </c>
      <c r="N75" s="11"/>
      <c r="O75" s="15">
        <f t="shared" si="7"/>
        <v>0.3753993610223642</v>
      </c>
      <c r="P75" s="15">
        <f t="shared" si="8"/>
        <v>0.13471778487752928</v>
      </c>
      <c r="Q75" s="15">
        <f t="shared" si="9"/>
        <v>0.2673056443024494</v>
      </c>
      <c r="R75" s="12">
        <f t="shared" si="10"/>
        <v>0.1080937167199148</v>
      </c>
      <c r="S75" s="12">
        <f t="shared" si="11"/>
        <v>0.038338658146964855</v>
      </c>
    </row>
    <row r="76" spans="1:19" ht="15">
      <c r="A76" s="14" t="s">
        <v>78</v>
      </c>
      <c r="B76" s="14">
        <v>24</v>
      </c>
      <c r="C76" s="11">
        <v>1279</v>
      </c>
      <c r="D76" s="11">
        <v>62</v>
      </c>
      <c r="E76" s="11">
        <v>919</v>
      </c>
      <c r="F76" s="11">
        <v>2108</v>
      </c>
      <c r="G76" s="11">
        <v>313</v>
      </c>
      <c r="H76" s="11">
        <v>337</v>
      </c>
      <c r="I76" s="11">
        <v>30</v>
      </c>
      <c r="J76" s="11">
        <v>77</v>
      </c>
      <c r="K76" s="11">
        <v>718</v>
      </c>
      <c r="L76" s="10"/>
      <c r="M76" s="11">
        <f>SUM(B76:K76)</f>
        <v>5867</v>
      </c>
      <c r="N76" s="11"/>
      <c r="O76" s="15">
        <f>F76/M76</f>
        <v>0.35929776717231976</v>
      </c>
      <c r="P76" s="15">
        <f>C76/M76</f>
        <v>0.21799897733083348</v>
      </c>
      <c r="Q76" s="15">
        <f>H76/M76</f>
        <v>0.057439918186466675</v>
      </c>
      <c r="R76" s="12">
        <f>E76/M76</f>
        <v>0.15663882733935572</v>
      </c>
      <c r="S76" s="12">
        <f t="shared" si="11"/>
        <v>0.12237941026078064</v>
      </c>
    </row>
    <row r="77" spans="1:17" ht="15">
      <c r="A77" s="9"/>
      <c r="B77" s="9"/>
      <c r="C77" s="11"/>
      <c r="D77" s="11"/>
      <c r="E77" s="11"/>
      <c r="F77" s="11"/>
      <c r="G77" s="11"/>
      <c r="H77" s="11"/>
      <c r="I77" s="11"/>
      <c r="J77" s="11"/>
      <c r="K77" s="11"/>
      <c r="L77" s="10"/>
      <c r="M77" s="11"/>
      <c r="N77" s="11"/>
      <c r="O77" s="15"/>
      <c r="P77" s="15"/>
      <c r="Q77" s="15"/>
    </row>
    <row r="78" spans="1:19" ht="15">
      <c r="A78" s="9" t="s">
        <v>15</v>
      </c>
      <c r="B78" s="11">
        <f>SUM(B2:B76)</f>
        <v>2614</v>
      </c>
      <c r="C78" s="11">
        <f aca="true" t="shared" si="12" ref="B78:J78">SUM(C2:C76)</f>
        <v>94103</v>
      </c>
      <c r="D78" s="11">
        <f t="shared" si="12"/>
        <v>4805</v>
      </c>
      <c r="E78" s="11">
        <f t="shared" si="12"/>
        <v>59711</v>
      </c>
      <c r="F78" s="11">
        <f t="shared" si="12"/>
        <v>185758</v>
      </c>
      <c r="G78" s="11">
        <f t="shared" si="12"/>
        <v>18630</v>
      </c>
      <c r="H78" s="11">
        <f t="shared" si="12"/>
        <v>85003</v>
      </c>
      <c r="I78" s="11">
        <f t="shared" si="12"/>
        <v>2347</v>
      </c>
      <c r="J78" s="11">
        <f t="shared" si="12"/>
        <v>9020</v>
      </c>
      <c r="K78" s="11">
        <f>SUM(K2:K76)</f>
        <v>35553</v>
      </c>
      <c r="L78" s="10"/>
      <c r="M78" s="11">
        <f>SUM(B78:K78)</f>
        <v>497544</v>
      </c>
      <c r="N78" s="11"/>
      <c r="O78" s="15">
        <f>F78/M78</f>
        <v>0.3733498946826813</v>
      </c>
      <c r="P78" s="15">
        <f>C78/M78</f>
        <v>0.189135031273616</v>
      </c>
      <c r="Q78" s="15">
        <f>H78/M78</f>
        <v>0.1708451915810461</v>
      </c>
      <c r="R78" s="12">
        <f>E78/M78</f>
        <v>0.1200114964706639</v>
      </c>
      <c r="S78" s="12">
        <f t="shared" si="11"/>
        <v>0.07145699676812503</v>
      </c>
    </row>
    <row r="79" spans="1:19" ht="15">
      <c r="A79" s="9"/>
      <c r="B79" s="9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6"/>
      <c r="P79" s="16"/>
      <c r="Q79" s="16"/>
      <c r="R79" s="4"/>
      <c r="S79" s="4"/>
    </row>
    <row r="80" spans="1:19" ht="15">
      <c r="A80" s="9"/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6"/>
      <c r="P80" s="16"/>
      <c r="Q80" s="16"/>
      <c r="R80" s="4"/>
      <c r="S80" s="4"/>
    </row>
    <row r="81" spans="1:19" ht="15">
      <c r="A81" s="9"/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6"/>
      <c r="P81" s="16"/>
      <c r="Q81" s="16"/>
      <c r="R81" s="4"/>
      <c r="S81" s="4"/>
    </row>
    <row r="82" spans="1:19" ht="15">
      <c r="A82" s="9"/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6"/>
      <c r="P82" s="16"/>
      <c r="Q82" s="16"/>
      <c r="R82" s="4"/>
      <c r="S82" s="4"/>
    </row>
    <row r="83" spans="1:19" ht="15">
      <c r="A83" s="9"/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6"/>
      <c r="P83" s="16"/>
      <c r="Q83" s="16"/>
      <c r="R83" s="4"/>
      <c r="S83" s="4"/>
    </row>
    <row r="84" spans="1:19" ht="15">
      <c r="A84" s="9"/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6"/>
      <c r="P84" s="16"/>
      <c r="Q84" s="16"/>
      <c r="R84" s="4"/>
      <c r="S84" s="4"/>
    </row>
    <row r="85" spans="1:19" ht="15">
      <c r="A85" s="9"/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6"/>
      <c r="P85" s="16"/>
      <c r="Q85" s="16"/>
      <c r="R85" s="4"/>
      <c r="S85" s="4"/>
    </row>
    <row r="86" spans="1:19" ht="15">
      <c r="A86" s="9"/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6"/>
      <c r="P86" s="16"/>
      <c r="Q86" s="16"/>
      <c r="R86" s="4"/>
      <c r="S86" s="4"/>
    </row>
    <row r="87" spans="1:19" ht="15">
      <c r="A87" s="9"/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6"/>
      <c r="P87" s="16"/>
      <c r="Q87" s="16"/>
      <c r="R87" s="4"/>
      <c r="S87" s="4"/>
    </row>
    <row r="88" spans="1:19" ht="15">
      <c r="A88" s="9"/>
      <c r="B88" s="9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6"/>
      <c r="P88" s="16"/>
      <c r="Q88" s="16"/>
      <c r="R88" s="4"/>
      <c r="S88" s="4"/>
    </row>
    <row r="89" spans="1:19" ht="15">
      <c r="A89" s="9"/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6"/>
      <c r="P89" s="16"/>
      <c r="Q89" s="16"/>
      <c r="R89" s="4"/>
      <c r="S89" s="4"/>
    </row>
    <row r="90" spans="1:19" ht="15">
      <c r="A90" s="9"/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6"/>
      <c r="P90" s="16"/>
      <c r="Q90" s="16"/>
      <c r="R90" s="4"/>
      <c r="S90" s="4"/>
    </row>
    <row r="91" spans="1:19" ht="15">
      <c r="A91" s="9"/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6"/>
      <c r="P91" s="16"/>
      <c r="Q91" s="16"/>
      <c r="R91" s="4"/>
      <c r="S91" s="4"/>
    </row>
    <row r="92" spans="1:19" ht="15">
      <c r="A92" s="9"/>
      <c r="B92" s="9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6"/>
      <c r="P92" s="16"/>
      <c r="Q92" s="16"/>
      <c r="R92" s="4"/>
      <c r="S92" s="4"/>
    </row>
    <row r="93" spans="1:19" ht="15">
      <c r="A93" s="9"/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6"/>
      <c r="P93" s="16"/>
      <c r="Q93" s="16"/>
      <c r="R93" s="4"/>
      <c r="S93" s="4"/>
    </row>
    <row r="94" spans="1:19" ht="15">
      <c r="A94" s="9"/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6"/>
      <c r="P94" s="16"/>
      <c r="Q94" s="16"/>
      <c r="R94" s="4"/>
      <c r="S94" s="4"/>
    </row>
    <row r="95" spans="1:19" ht="15">
      <c r="A95" s="9"/>
      <c r="B95" s="9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6"/>
      <c r="P95" s="16"/>
      <c r="Q95" s="16"/>
      <c r="R95" s="4"/>
      <c r="S95" s="4"/>
    </row>
    <row r="96" spans="1:19" ht="15">
      <c r="A96" s="9"/>
      <c r="B96" s="9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6"/>
      <c r="P96" s="16"/>
      <c r="Q96" s="16"/>
      <c r="R96" s="4"/>
      <c r="S96" s="4"/>
    </row>
    <row r="97" spans="1:19" ht="15">
      <c r="A97" s="9"/>
      <c r="B97" s="9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6"/>
      <c r="P97" s="16"/>
      <c r="Q97" s="16"/>
      <c r="R97" s="4"/>
      <c r="S97" s="4"/>
    </row>
    <row r="98" spans="1:19" ht="15">
      <c r="A98" s="9"/>
      <c r="B98" s="9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6"/>
      <c r="P98" s="16"/>
      <c r="Q98" s="16"/>
      <c r="R98" s="4"/>
      <c r="S98" s="4"/>
    </row>
    <row r="99" spans="1:19" ht="15">
      <c r="A99" s="9"/>
      <c r="B99" s="9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6"/>
      <c r="P99" s="16"/>
      <c r="Q99" s="16"/>
      <c r="R99" s="4"/>
      <c r="S99" s="4"/>
    </row>
    <row r="100" spans="1:19" ht="15">
      <c r="A100" s="9"/>
      <c r="B100" s="9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6"/>
      <c r="P100" s="16"/>
      <c r="Q100" s="16"/>
      <c r="R100" s="4"/>
      <c r="S100" s="4"/>
    </row>
    <row r="101" spans="1:19" ht="15">
      <c r="A101" s="9"/>
      <c r="B101" s="9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6"/>
      <c r="P101" s="16"/>
      <c r="Q101" s="16"/>
      <c r="R101" s="4"/>
      <c r="S101" s="4"/>
    </row>
    <row r="102" spans="1:19" ht="15">
      <c r="A102" s="9"/>
      <c r="B102" s="9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6"/>
      <c r="P102" s="16"/>
      <c r="Q102" s="16"/>
      <c r="R102" s="4"/>
      <c r="S102" s="4"/>
    </row>
    <row r="103" spans="1:19" ht="15">
      <c r="A103" s="9"/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6"/>
      <c r="P103" s="16"/>
      <c r="Q103" s="16"/>
      <c r="R103" s="4"/>
      <c r="S103" s="4"/>
    </row>
    <row r="104" spans="1:19" ht="15">
      <c r="A104" s="9"/>
      <c r="B104" s="9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6"/>
      <c r="P104" s="16"/>
      <c r="Q104" s="16"/>
      <c r="R104" s="4"/>
      <c r="S104" s="4"/>
    </row>
    <row r="105" spans="1:19" ht="15">
      <c r="A105" s="9"/>
      <c r="B105" s="9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6"/>
      <c r="P105" s="16"/>
      <c r="Q105" s="16"/>
      <c r="R105" s="4"/>
      <c r="S105" s="4"/>
    </row>
    <row r="106" spans="1:19" ht="15">
      <c r="A106" s="9"/>
      <c r="B106" s="9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6"/>
      <c r="P106" s="16"/>
      <c r="Q106" s="16"/>
      <c r="R106" s="4"/>
      <c r="S106" s="4"/>
    </row>
    <row r="107" spans="1:19" ht="15">
      <c r="A107" s="9"/>
      <c r="B107" s="9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6"/>
      <c r="P107" s="16"/>
      <c r="Q107" s="16"/>
      <c r="R107" s="4"/>
      <c r="S107" s="4"/>
    </row>
    <row r="108" spans="1:19" ht="15">
      <c r="A108" s="9"/>
      <c r="B108" s="9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6"/>
      <c r="P108" s="16"/>
      <c r="Q108" s="16"/>
      <c r="R108" s="4"/>
      <c r="S108" s="4"/>
    </row>
    <row r="109" spans="1:19" ht="15">
      <c r="A109" s="9"/>
      <c r="B109" s="9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6"/>
      <c r="P109" s="16"/>
      <c r="Q109" s="16"/>
      <c r="R109" s="4"/>
      <c r="S109" s="4"/>
    </row>
    <row r="110" spans="1:19" ht="15">
      <c r="A110" s="9"/>
      <c r="B110" s="9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6"/>
      <c r="P110" s="16"/>
      <c r="Q110" s="16"/>
      <c r="R110" s="4"/>
      <c r="S110" s="4"/>
    </row>
    <row r="111" spans="1:19" ht="15">
      <c r="A111" s="9"/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6"/>
      <c r="P111" s="16"/>
      <c r="Q111" s="16"/>
      <c r="R111" s="4"/>
      <c r="S111" s="4"/>
    </row>
    <row r="112" spans="1:19" ht="15">
      <c r="A112" s="9"/>
      <c r="B112" s="9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6"/>
      <c r="P112" s="16"/>
      <c r="Q112" s="16"/>
      <c r="R112" s="4"/>
      <c r="S112" s="4"/>
    </row>
    <row r="113" spans="1:19" ht="15">
      <c r="A113" s="9"/>
      <c r="B113" s="9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6"/>
      <c r="P113" s="16"/>
      <c r="Q113" s="16"/>
      <c r="R113" s="4"/>
      <c r="S113" s="4"/>
    </row>
    <row r="114" spans="1:19" ht="15">
      <c r="A114" s="9"/>
      <c r="B114" s="9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6"/>
      <c r="P114" s="16"/>
      <c r="Q114" s="16"/>
      <c r="R114" s="4"/>
      <c r="S114" s="4"/>
    </row>
    <row r="115" spans="1:19" ht="15">
      <c r="A115" s="9"/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6"/>
      <c r="P115" s="16"/>
      <c r="Q115" s="16"/>
      <c r="R115" s="4"/>
      <c r="S115" s="4"/>
    </row>
    <row r="116" spans="1:19" ht="15">
      <c r="A116" s="9"/>
      <c r="B116" s="9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6"/>
      <c r="P116" s="16"/>
      <c r="Q116" s="16"/>
      <c r="R116" s="4"/>
      <c r="S116" s="4"/>
    </row>
    <row r="117" spans="1:19" ht="15">
      <c r="A117" s="9"/>
      <c r="B117" s="9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6"/>
      <c r="P117" s="16"/>
      <c r="Q117" s="16"/>
      <c r="R117" s="4"/>
      <c r="S117" s="4"/>
    </row>
    <row r="118" spans="1:19" ht="15">
      <c r="A118" s="9"/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6"/>
      <c r="P118" s="16"/>
      <c r="Q118" s="16"/>
      <c r="R118" s="4"/>
      <c r="S118" s="4"/>
    </row>
    <row r="119" spans="1:19" ht="15">
      <c r="A119" s="9"/>
      <c r="B119" s="9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6"/>
      <c r="P119" s="16"/>
      <c r="Q119" s="16"/>
      <c r="R119" s="4"/>
      <c r="S119" s="4"/>
    </row>
    <row r="120" spans="1:19" ht="15">
      <c r="A120" s="9"/>
      <c r="B120" s="9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6"/>
      <c r="P120" s="16"/>
      <c r="Q120" s="16"/>
      <c r="R120" s="4"/>
      <c r="S120" s="4"/>
    </row>
    <row r="121" spans="1:19" ht="15">
      <c r="A121" s="9"/>
      <c r="B121" s="9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6"/>
      <c r="P121" s="16"/>
      <c r="Q121" s="16"/>
      <c r="R121" s="4"/>
      <c r="S121" s="4"/>
    </row>
    <row r="122" spans="1:19" ht="15">
      <c r="A122" s="9"/>
      <c r="B122" s="9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6"/>
      <c r="P122" s="16"/>
      <c r="Q122" s="16"/>
      <c r="R122" s="4"/>
      <c r="S122" s="4"/>
    </row>
    <row r="123" spans="1:19" ht="15">
      <c r="A123" s="8"/>
      <c r="B123" s="8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6"/>
      <c r="P123" s="16"/>
      <c r="Q123" s="16"/>
      <c r="R123" s="4"/>
      <c r="S123" s="4"/>
    </row>
    <row r="124" spans="1:19" ht="15">
      <c r="A124" s="5"/>
      <c r="B124" s="5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6"/>
      <c r="P124" s="16"/>
      <c r="Q124" s="16"/>
      <c r="R124" s="4"/>
      <c r="S124" s="4"/>
    </row>
    <row r="125" spans="1:19" ht="15">
      <c r="A125" s="5"/>
      <c r="B125" s="5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6"/>
      <c r="P125" s="16"/>
      <c r="Q125" s="16"/>
      <c r="S125" s="4"/>
    </row>
    <row r="126" spans="1:19" ht="15">
      <c r="A126" s="5"/>
      <c r="B126" s="5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6"/>
      <c r="P126" s="16"/>
      <c r="Q126" s="16"/>
      <c r="S126" s="4"/>
    </row>
    <row r="127" spans="1:19" ht="15">
      <c r="A127" s="5"/>
      <c r="B127" s="5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6"/>
      <c r="P127" s="16"/>
      <c r="Q127" s="16"/>
      <c r="S127" s="4"/>
    </row>
    <row r="128" spans="1:19" ht="15">
      <c r="A128" s="5"/>
      <c r="B128" s="5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6"/>
      <c r="P128" s="16"/>
      <c r="Q128" s="16"/>
      <c r="S128" s="4"/>
    </row>
    <row r="129" spans="1:19" ht="15">
      <c r="A129" s="5"/>
      <c r="B129" s="5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6"/>
      <c r="P129" s="16"/>
      <c r="Q129" s="16"/>
      <c r="S129" s="4"/>
    </row>
    <row r="130" spans="1:19" ht="15">
      <c r="A130" s="5"/>
      <c r="B130" s="5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6"/>
      <c r="P130" s="16"/>
      <c r="Q130" s="16"/>
      <c r="S130" s="4"/>
    </row>
    <row r="131" spans="1:19" ht="15">
      <c r="A131" s="5"/>
      <c r="B131" s="5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6"/>
      <c r="P131" s="16"/>
      <c r="Q131" s="16"/>
      <c r="S131" s="4"/>
    </row>
    <row r="132" spans="1:19" ht="15">
      <c r="A132" s="5"/>
      <c r="B132" s="5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6"/>
      <c r="P132" s="16"/>
      <c r="Q132" s="16"/>
      <c r="S132" s="4"/>
    </row>
    <row r="133" spans="1:19" ht="15">
      <c r="A133" s="5"/>
      <c r="B133" s="5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6"/>
      <c r="P133" s="16"/>
      <c r="Q133" s="16"/>
      <c r="S133" s="4"/>
    </row>
    <row r="134" spans="1:19" ht="15">
      <c r="A134" s="5"/>
      <c r="B134" s="5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6"/>
      <c r="P134" s="16"/>
      <c r="Q134" s="16"/>
      <c r="S134" s="4"/>
    </row>
    <row r="135" spans="1:19" ht="15">
      <c r="A135" s="5"/>
      <c r="B135" s="5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6"/>
      <c r="P135" s="16"/>
      <c r="Q135" s="16"/>
      <c r="S135" s="4"/>
    </row>
    <row r="136" spans="1:19" ht="15">
      <c r="A136" s="5"/>
      <c r="B136" s="5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6"/>
      <c r="P136" s="16"/>
      <c r="Q136" s="16"/>
      <c r="S136" s="4"/>
    </row>
    <row r="137" spans="1:19" ht="15">
      <c r="A137" s="5"/>
      <c r="B137" s="5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6"/>
      <c r="P137" s="16"/>
      <c r="Q137" s="16"/>
      <c r="S137" s="4"/>
    </row>
    <row r="138" spans="1:19" ht="15">
      <c r="A138" s="5"/>
      <c r="B138" s="5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6"/>
      <c r="P138" s="16"/>
      <c r="Q138" s="16"/>
      <c r="S138" s="4"/>
    </row>
    <row r="139" spans="1:19" ht="15">
      <c r="A139" s="5"/>
      <c r="B139" s="5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6"/>
      <c r="P139" s="16"/>
      <c r="Q139" s="16"/>
      <c r="S139" s="4"/>
    </row>
    <row r="140" spans="1:19" ht="15">
      <c r="A140" s="5"/>
      <c r="B140" s="5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6"/>
      <c r="P140" s="16"/>
      <c r="Q140" s="16"/>
      <c r="S140" s="4"/>
    </row>
    <row r="141" spans="1:19" ht="15">
      <c r="A141" s="5"/>
      <c r="B141" s="5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6"/>
      <c r="P141" s="16"/>
      <c r="Q141" s="16"/>
      <c r="S141" s="4"/>
    </row>
    <row r="142" spans="1:19" ht="15">
      <c r="A142" s="5"/>
      <c r="B142" s="5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6"/>
      <c r="P142" s="16"/>
      <c r="Q142" s="16"/>
      <c r="S142" s="4"/>
    </row>
    <row r="143" spans="1:19" ht="15">
      <c r="A143" s="5"/>
      <c r="B143" s="5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6"/>
      <c r="P143" s="16"/>
      <c r="Q143" s="16"/>
      <c r="S143" s="4"/>
    </row>
    <row r="144" spans="1:19" ht="15">
      <c r="A144" s="5"/>
      <c r="B144" s="5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6"/>
      <c r="P144" s="16"/>
      <c r="Q144" s="16"/>
      <c r="S144" s="4"/>
    </row>
    <row r="145" spans="1:19" ht="15">
      <c r="A145" s="5"/>
      <c r="B145" s="5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6"/>
      <c r="P145" s="16"/>
      <c r="Q145" s="16"/>
      <c r="S145" s="4"/>
    </row>
    <row r="146" spans="1:19" ht="15">
      <c r="A146" s="5"/>
      <c r="B146" s="5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6"/>
      <c r="P146" s="16"/>
      <c r="Q146" s="16"/>
      <c r="S146" s="4"/>
    </row>
    <row r="147" spans="1:19" ht="15">
      <c r="A147" s="5"/>
      <c r="B147" s="5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6"/>
      <c r="P147" s="16"/>
      <c r="Q147" s="16"/>
      <c r="S147" s="4"/>
    </row>
    <row r="148" spans="1:19" ht="15">
      <c r="A148" s="5"/>
      <c r="B148" s="5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6"/>
      <c r="P148" s="16"/>
      <c r="Q148" s="16"/>
      <c r="S148" s="4"/>
    </row>
    <row r="149" spans="1:19" ht="15">
      <c r="A149" s="5"/>
      <c r="B149" s="5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6"/>
      <c r="P149" s="16"/>
      <c r="Q149" s="16"/>
      <c r="S149" s="4"/>
    </row>
    <row r="150" spans="1:19" ht="15">
      <c r="A150" s="5"/>
      <c r="B150" s="5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6"/>
      <c r="P150" s="16"/>
      <c r="Q150" s="16"/>
      <c r="S150" s="4"/>
    </row>
    <row r="151" spans="1:19" ht="15">
      <c r="A151" s="5"/>
      <c r="B151" s="5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6"/>
      <c r="P151" s="16"/>
      <c r="Q151" s="16"/>
      <c r="S151" s="4"/>
    </row>
    <row r="152" spans="1:19" ht="15">
      <c r="A152" s="5"/>
      <c r="B152" s="5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6"/>
      <c r="P152" s="16"/>
      <c r="Q152" s="16"/>
      <c r="S152" s="4"/>
    </row>
    <row r="153" spans="1:19" ht="15">
      <c r="A153" s="5"/>
      <c r="B153" s="5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6"/>
      <c r="P153" s="16"/>
      <c r="Q153" s="16"/>
      <c r="S153" s="4"/>
    </row>
    <row r="154" spans="1:19" ht="15">
      <c r="A154" s="5"/>
      <c r="B154" s="5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6"/>
      <c r="P154" s="16"/>
      <c r="Q154" s="16"/>
      <c r="S154" s="4"/>
    </row>
    <row r="155" spans="1:19" ht="15">
      <c r="A155" s="5"/>
      <c r="B155" s="5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6"/>
      <c r="P155" s="16"/>
      <c r="Q155" s="16"/>
      <c r="S155" s="4"/>
    </row>
    <row r="156" spans="1:19" ht="15">
      <c r="A156" s="5"/>
      <c r="B156" s="5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6"/>
      <c r="P156" s="16"/>
      <c r="Q156" s="16"/>
      <c r="S156" s="4"/>
    </row>
    <row r="157" spans="1:19" ht="15">
      <c r="A157" s="5"/>
      <c r="B157" s="5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6"/>
      <c r="P157" s="16"/>
      <c r="Q157" s="16"/>
      <c r="S157" s="4"/>
    </row>
    <row r="158" spans="1:19" ht="15">
      <c r="A158" s="5"/>
      <c r="B158" s="5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6"/>
      <c r="P158" s="16"/>
      <c r="Q158" s="16"/>
      <c r="S158" s="4"/>
    </row>
    <row r="159" spans="1:19" ht="15">
      <c r="A159" s="5"/>
      <c r="B159" s="5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6"/>
      <c r="P159" s="16"/>
      <c r="Q159" s="16"/>
      <c r="S159" s="4"/>
    </row>
    <row r="160" spans="1:19" ht="15">
      <c r="A160" s="5"/>
      <c r="B160" s="5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6"/>
      <c r="P160" s="16"/>
      <c r="Q160" s="16"/>
      <c r="S160" s="4"/>
    </row>
    <row r="161" spans="1:19" ht="15">
      <c r="A161" s="5"/>
      <c r="B161" s="5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6"/>
      <c r="P161" s="16"/>
      <c r="Q161" s="16"/>
      <c r="S161" s="4"/>
    </row>
    <row r="162" spans="1:19" ht="15">
      <c r="A162" s="5"/>
      <c r="B162" s="5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6"/>
      <c r="P162" s="16"/>
      <c r="Q162" s="16"/>
      <c r="S162" s="4"/>
    </row>
    <row r="163" spans="1:19" ht="15">
      <c r="A163" s="5"/>
      <c r="B163" s="5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6"/>
      <c r="P163" s="16"/>
      <c r="Q163" s="16"/>
      <c r="S163" s="4"/>
    </row>
    <row r="164" spans="1:19" ht="15">
      <c r="A164" s="5"/>
      <c r="B164" s="5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6"/>
      <c r="P164" s="16"/>
      <c r="Q164" s="16"/>
      <c r="S164" s="4"/>
    </row>
    <row r="165" spans="1:19" ht="15">
      <c r="A165" s="5"/>
      <c r="B165" s="5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6"/>
      <c r="P165" s="16"/>
      <c r="Q165" s="16"/>
      <c r="S165" s="4"/>
    </row>
    <row r="166" spans="1:19" ht="15">
      <c r="A166" s="5"/>
      <c r="B166" s="5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6"/>
      <c r="P166" s="16"/>
      <c r="Q166" s="16"/>
      <c r="S166" s="4"/>
    </row>
    <row r="167" spans="1:19" ht="15">
      <c r="A167" s="5"/>
      <c r="B167" s="5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6"/>
      <c r="P167" s="16"/>
      <c r="Q167" s="16"/>
      <c r="S167" s="4"/>
    </row>
    <row r="168" spans="1:19" ht="15">
      <c r="A168" s="5"/>
      <c r="B168" s="5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6"/>
      <c r="P168" s="16"/>
      <c r="Q168" s="16"/>
      <c r="S168" s="4"/>
    </row>
    <row r="169" spans="1:19" ht="15">
      <c r="A169" s="5"/>
      <c r="B169" s="5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6"/>
      <c r="P169" s="16"/>
      <c r="Q169" s="16"/>
      <c r="S169" s="4"/>
    </row>
    <row r="170" spans="1:19" ht="15">
      <c r="A170" s="5"/>
      <c r="B170" s="5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6"/>
      <c r="P170" s="16"/>
      <c r="Q170" s="16"/>
      <c r="S170" s="4"/>
    </row>
    <row r="171" spans="1:19" ht="15">
      <c r="A171" s="5"/>
      <c r="B171" s="5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6"/>
      <c r="P171" s="16"/>
      <c r="Q171" s="16"/>
      <c r="S171" s="4"/>
    </row>
    <row r="172" spans="1:19" ht="15">
      <c r="A172" s="5"/>
      <c r="B172" s="5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6"/>
      <c r="P172" s="16"/>
      <c r="Q172" s="16"/>
      <c r="S172" s="4"/>
    </row>
    <row r="173" spans="1:19" ht="15">
      <c r="A173" s="5"/>
      <c r="B173" s="5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6"/>
      <c r="P173" s="16"/>
      <c r="Q173" s="16"/>
      <c r="S173" s="4"/>
    </row>
    <row r="174" spans="1:19" ht="15">
      <c r="A174" s="5"/>
      <c r="B174" s="5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6"/>
      <c r="P174" s="16"/>
      <c r="Q174" s="16"/>
      <c r="S174" s="4"/>
    </row>
    <row r="175" spans="1:19" ht="15">
      <c r="A175" s="5"/>
      <c r="B175" s="5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6"/>
      <c r="P175" s="16"/>
      <c r="Q175" s="16"/>
      <c r="S175" s="4"/>
    </row>
    <row r="176" spans="1:19" ht="15">
      <c r="A176" s="5"/>
      <c r="B176" s="5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6"/>
      <c r="P176" s="16"/>
      <c r="Q176" s="16"/>
      <c r="S176" s="4"/>
    </row>
    <row r="177" spans="1:19" ht="15">
      <c r="A177" s="5"/>
      <c r="B177" s="5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6"/>
      <c r="P177" s="16"/>
      <c r="Q177" s="16"/>
      <c r="S177" s="4"/>
    </row>
    <row r="178" spans="1:19" ht="15">
      <c r="A178" s="5"/>
      <c r="B178" s="5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6"/>
      <c r="P178" s="16"/>
      <c r="Q178" s="16"/>
      <c r="S178" s="4"/>
    </row>
    <row r="179" spans="1:19" ht="15">
      <c r="A179" s="5"/>
      <c r="B179" s="5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6"/>
      <c r="P179" s="16"/>
      <c r="Q179" s="16"/>
      <c r="S179" s="4"/>
    </row>
    <row r="180" spans="1:19" ht="15">
      <c r="A180" s="5"/>
      <c r="B180" s="5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6"/>
      <c r="P180" s="16"/>
      <c r="Q180" s="16"/>
      <c r="S180" s="4"/>
    </row>
    <row r="181" spans="1:19" ht="15">
      <c r="A181" s="5"/>
      <c r="B181" s="5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6"/>
      <c r="P181" s="16"/>
      <c r="Q181" s="16"/>
      <c r="S181" s="4"/>
    </row>
    <row r="182" spans="1:19" ht="15">
      <c r="A182" s="5"/>
      <c r="B182" s="5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6"/>
      <c r="P182" s="16"/>
      <c r="Q182" s="16"/>
      <c r="S182" s="4"/>
    </row>
    <row r="183" spans="1:19" ht="15">
      <c r="A183" s="5"/>
      <c r="B183" s="5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6"/>
      <c r="P183" s="16"/>
      <c r="Q183" s="16"/>
      <c r="S183" s="4"/>
    </row>
    <row r="184" spans="1:19" ht="15">
      <c r="A184" s="5"/>
      <c r="B184" s="5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6"/>
      <c r="P184" s="16"/>
      <c r="Q184" s="16"/>
      <c r="S184" s="4"/>
    </row>
    <row r="185" spans="1:19" ht="15">
      <c r="A185" s="5"/>
      <c r="B185" s="5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6"/>
      <c r="P185" s="16"/>
      <c r="Q185" s="16"/>
      <c r="S185" s="4"/>
    </row>
    <row r="186" spans="1:19" ht="15">
      <c r="A186" s="5"/>
      <c r="B186" s="5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6"/>
      <c r="P186" s="16"/>
      <c r="Q186" s="16"/>
      <c r="S186" s="4"/>
    </row>
    <row r="187" spans="1:19" ht="15">
      <c r="A187" s="5"/>
      <c r="B187" s="5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6"/>
      <c r="P187" s="16"/>
      <c r="Q187" s="16"/>
      <c r="S187" s="4"/>
    </row>
    <row r="188" spans="1:19" ht="15">
      <c r="A188" s="5"/>
      <c r="B188" s="5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6"/>
      <c r="P188" s="16"/>
      <c r="Q188" s="16"/>
      <c r="S188" s="4"/>
    </row>
    <row r="189" spans="1:19" ht="15">
      <c r="A189" s="5"/>
      <c r="B189" s="5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6"/>
      <c r="P189" s="16"/>
      <c r="Q189" s="16"/>
      <c r="S189" s="4"/>
    </row>
    <row r="190" spans="1:19" ht="15">
      <c r="A190" s="5"/>
      <c r="B190" s="5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6"/>
      <c r="P190" s="16"/>
      <c r="Q190" s="16"/>
      <c r="S190" s="4"/>
    </row>
    <row r="191" spans="1:19" ht="15">
      <c r="A191" s="5"/>
      <c r="B191" s="5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6"/>
      <c r="P191" s="16"/>
      <c r="Q191" s="16"/>
      <c r="S191" s="4"/>
    </row>
    <row r="192" spans="1:19" ht="15">
      <c r="A192" s="5"/>
      <c r="B192" s="5"/>
      <c r="C192" s="3"/>
      <c r="D192" s="3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4"/>
      <c r="P192" s="4"/>
      <c r="Q192" s="4"/>
      <c r="S192" s="4"/>
    </row>
    <row r="193" spans="1:19" ht="15">
      <c r="A193" s="5"/>
      <c r="B193" s="5"/>
      <c r="C193" s="3"/>
      <c r="D193" s="3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4"/>
      <c r="P193" s="4"/>
      <c r="Q193" s="4"/>
      <c r="S193" s="4"/>
    </row>
    <row r="194" spans="1:19" ht="15">
      <c r="A194" s="5"/>
      <c r="B194" s="5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4"/>
      <c r="P194" s="4"/>
      <c r="Q194" s="4"/>
      <c r="S194" s="4"/>
    </row>
    <row r="195" spans="1:19" ht="15">
      <c r="A195" s="5"/>
      <c r="B195" s="5"/>
      <c r="C195" s="3"/>
      <c r="D195" s="3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4"/>
      <c r="P195" s="4"/>
      <c r="Q195" s="4"/>
      <c r="S195" s="4"/>
    </row>
    <row r="196" spans="1:19" ht="15">
      <c r="A196" s="5"/>
      <c r="B196" s="5"/>
      <c r="C196" s="3"/>
      <c r="D196" s="3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4"/>
      <c r="P196" s="4"/>
      <c r="Q196" s="4"/>
      <c r="S196" s="4"/>
    </row>
    <row r="197" spans="1:19" ht="15">
      <c r="A197" s="5"/>
      <c r="B197" s="5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4"/>
      <c r="P197" s="4"/>
      <c r="Q197" s="4"/>
      <c r="S197" s="4"/>
    </row>
    <row r="198" spans="1:19" ht="15">
      <c r="A198" s="5"/>
      <c r="B198" s="5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4"/>
      <c r="P198" s="4"/>
      <c r="Q198" s="4"/>
      <c r="S198" s="4"/>
    </row>
    <row r="199" spans="1:19" ht="15">
      <c r="A199" s="5"/>
      <c r="B199" s="5"/>
      <c r="C199" s="3"/>
      <c r="D199" s="3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4"/>
      <c r="P199" s="4"/>
      <c r="Q199" s="4"/>
      <c r="S199" s="4"/>
    </row>
    <row r="200" spans="1:19" ht="15">
      <c r="A200" s="5"/>
      <c r="B200" s="5"/>
      <c r="C200" s="3"/>
      <c r="D200" s="3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4"/>
      <c r="P200" s="4"/>
      <c r="Q200" s="4"/>
      <c r="S200" s="4"/>
    </row>
    <row r="201" spans="1:19" ht="15">
      <c r="A201" s="5"/>
      <c r="B201" s="5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4"/>
      <c r="P201" s="4"/>
      <c r="Q201" s="4"/>
      <c r="S201" s="4"/>
    </row>
    <row r="202" spans="1:19" ht="15">
      <c r="A202" s="5"/>
      <c r="B202" s="5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4"/>
      <c r="P202" s="4"/>
      <c r="Q202" s="4"/>
      <c r="S202" s="4"/>
    </row>
    <row r="203" spans="1:19" ht="15">
      <c r="A203" s="5"/>
      <c r="B203" s="5"/>
      <c r="C203" s="3"/>
      <c r="D203" s="3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4"/>
      <c r="P203" s="4"/>
      <c r="Q203" s="4"/>
      <c r="S203" s="4"/>
    </row>
    <row r="204" spans="1:19" ht="15">
      <c r="A204" s="5"/>
      <c r="B204" s="5"/>
      <c r="C204" s="3"/>
      <c r="D204" s="3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4"/>
      <c r="P204" s="4"/>
      <c r="Q204" s="4"/>
      <c r="S204" s="4"/>
    </row>
    <row r="205" spans="1:19" ht="15">
      <c r="A205" s="5"/>
      <c r="B205" s="5"/>
      <c r="C205" s="3"/>
      <c r="D205" s="3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4"/>
      <c r="P205" s="4"/>
      <c r="Q205" s="4"/>
      <c r="S205" s="4"/>
    </row>
    <row r="206" spans="1:19" ht="15">
      <c r="A206" s="5"/>
      <c r="B206" s="5"/>
      <c r="C206" s="3"/>
      <c r="D206" s="3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4"/>
      <c r="P206" s="4"/>
      <c r="Q206" s="4"/>
      <c r="S206" s="4"/>
    </row>
    <row r="207" spans="1:19" ht="15">
      <c r="A207" s="5"/>
      <c r="B207" s="5"/>
      <c r="C207" s="3"/>
      <c r="D207" s="3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4"/>
      <c r="P207" s="4"/>
      <c r="Q207" s="4"/>
      <c r="S207" s="4"/>
    </row>
    <row r="208" spans="1:19" ht="15">
      <c r="A208" s="5"/>
      <c r="B208" s="5"/>
      <c r="C208" s="3"/>
      <c r="D208" s="3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4"/>
      <c r="P208" s="4"/>
      <c r="Q208" s="4"/>
      <c r="S208" s="4"/>
    </row>
    <row r="209" spans="1:19" ht="15">
      <c r="A209" s="5"/>
      <c r="B209" s="5"/>
      <c r="C209" s="3"/>
      <c r="D209" s="3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4"/>
      <c r="P209" s="4"/>
      <c r="Q209" s="4"/>
      <c r="S209" s="4"/>
    </row>
    <row r="210" spans="1:19" ht="15">
      <c r="A210" s="5"/>
      <c r="B210" s="5"/>
      <c r="C210" s="3"/>
      <c r="D210" s="3"/>
      <c r="E210" s="2"/>
      <c r="F210" s="2"/>
      <c r="G210" s="2"/>
      <c r="H210" s="3"/>
      <c r="I210" s="3"/>
      <c r="J210" s="3"/>
      <c r="K210" s="3"/>
      <c r="L210" s="2"/>
      <c r="M210" s="2"/>
      <c r="N210" s="2"/>
      <c r="O210" s="4"/>
      <c r="P210" s="4"/>
      <c r="Q210" s="4"/>
      <c r="S210" s="4"/>
    </row>
    <row r="211" spans="1:19" ht="15">
      <c r="A211" s="5"/>
      <c r="B211" s="5"/>
      <c r="C211" s="3"/>
      <c r="D211" s="3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4"/>
      <c r="P211" s="4"/>
      <c r="Q211" s="4"/>
      <c r="S211" s="4"/>
    </row>
    <row r="212" spans="1:19" ht="15">
      <c r="A212" s="5"/>
      <c r="B212" s="5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4"/>
      <c r="P212" s="4"/>
      <c r="Q212" s="4"/>
      <c r="S212" s="4"/>
    </row>
    <row r="213" spans="1:19" ht="15">
      <c r="A213" s="5"/>
      <c r="B213" s="5"/>
      <c r="C213" s="3"/>
      <c r="D213" s="3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4"/>
      <c r="P213" s="4"/>
      <c r="Q213" s="4"/>
      <c r="S213" s="4"/>
    </row>
    <row r="214" spans="1:19" ht="15">
      <c r="A214" s="5"/>
      <c r="B214" s="5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4"/>
      <c r="P214" s="4"/>
      <c r="Q214" s="4"/>
      <c r="S214" s="4"/>
    </row>
    <row r="215" spans="1:19" ht="15">
      <c r="A215" s="5"/>
      <c r="B215" s="5"/>
      <c r="C215" s="3"/>
      <c r="D215" s="3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4"/>
      <c r="P215" s="4"/>
      <c r="Q215" s="4"/>
      <c r="S215" s="4"/>
    </row>
    <row r="216" spans="1:19" ht="15">
      <c r="A216" s="5"/>
      <c r="B216" s="5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4"/>
      <c r="P216" s="4"/>
      <c r="Q216" s="4"/>
      <c r="S216" s="4"/>
    </row>
    <row r="217" spans="1:19" ht="15">
      <c r="A217" s="5"/>
      <c r="B217" s="5"/>
      <c r="C217" s="3"/>
      <c r="D217" s="3"/>
      <c r="E217" s="2"/>
      <c r="F217" s="2"/>
      <c r="G217" s="2"/>
      <c r="H217" s="3"/>
      <c r="I217" s="3"/>
      <c r="J217" s="3"/>
      <c r="K217" s="3"/>
      <c r="L217" s="2"/>
      <c r="M217" s="2"/>
      <c r="N217" s="2"/>
      <c r="O217" s="4"/>
      <c r="P217" s="4"/>
      <c r="Q217" s="4"/>
      <c r="S217" s="4"/>
    </row>
    <row r="218" spans="1:19" ht="15">
      <c r="A218" s="5"/>
      <c r="B218" s="5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4"/>
      <c r="P218" s="4"/>
      <c r="Q218" s="4"/>
      <c r="S218" s="4"/>
    </row>
    <row r="219" spans="1:19" ht="15">
      <c r="A219" s="5"/>
      <c r="B219" s="5"/>
      <c r="C219" s="3"/>
      <c r="D219" s="3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4"/>
      <c r="P219" s="4"/>
      <c r="Q219" s="4"/>
      <c r="S219" s="4"/>
    </row>
    <row r="220" spans="1:19" ht="15">
      <c r="A220" s="5"/>
      <c r="B220" s="5"/>
      <c r="C220" s="3"/>
      <c r="D220" s="3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4"/>
      <c r="P220" s="4"/>
      <c r="Q220" s="4"/>
      <c r="S220" s="4"/>
    </row>
    <row r="221" spans="1:19" ht="15">
      <c r="A221" s="5"/>
      <c r="B221" s="5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4"/>
      <c r="P221" s="4"/>
      <c r="Q221" s="4"/>
      <c r="S221" s="4"/>
    </row>
    <row r="222" spans="1:19" ht="15">
      <c r="A222" s="5"/>
      <c r="B222" s="5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4"/>
      <c r="P222" s="4"/>
      <c r="Q222" s="4"/>
      <c r="S222" s="4"/>
    </row>
    <row r="223" spans="1:19" ht="15">
      <c r="A223" s="5"/>
      <c r="B223" s="5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4"/>
      <c r="P223" s="4"/>
      <c r="Q223" s="4"/>
      <c r="S223" s="4"/>
    </row>
    <row r="224" spans="1:19" ht="15">
      <c r="A224" s="5"/>
      <c r="B224" s="5"/>
      <c r="C224" s="3"/>
      <c r="D224" s="3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4"/>
      <c r="P224" s="4"/>
      <c r="Q224" s="4"/>
      <c r="S224" s="4"/>
    </row>
    <row r="225" spans="1:19" ht="15">
      <c r="A225" s="5"/>
      <c r="B225" s="5"/>
      <c r="C225" s="3"/>
      <c r="D225" s="3"/>
      <c r="E225" s="2"/>
      <c r="F225" s="2"/>
      <c r="G225" s="2"/>
      <c r="H225" s="3"/>
      <c r="I225" s="3"/>
      <c r="J225" s="3"/>
      <c r="K225" s="3"/>
      <c r="L225" s="2"/>
      <c r="M225" s="2"/>
      <c r="N225" s="2"/>
      <c r="O225" s="4"/>
      <c r="P225" s="4"/>
      <c r="Q225" s="4"/>
      <c r="S225" s="4"/>
    </row>
    <row r="226" spans="1:19" ht="15">
      <c r="A226" s="5"/>
      <c r="B226" s="5"/>
      <c r="C226" s="3"/>
      <c r="D226" s="3"/>
      <c r="E226" s="2"/>
      <c r="F226" s="2"/>
      <c r="G226" s="2"/>
      <c r="H226" s="3"/>
      <c r="I226" s="3"/>
      <c r="J226" s="3"/>
      <c r="K226" s="3"/>
      <c r="L226" s="2"/>
      <c r="M226" s="2"/>
      <c r="N226" s="2"/>
      <c r="O226" s="4"/>
      <c r="P226" s="4"/>
      <c r="Q226" s="4"/>
      <c r="S226" s="4"/>
    </row>
    <row r="227" spans="1:19" ht="15">
      <c r="A227" s="5"/>
      <c r="B227" s="5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4"/>
      <c r="P227" s="4"/>
      <c r="Q227" s="4"/>
      <c r="S227" s="4"/>
    </row>
    <row r="228" spans="1:19" ht="15">
      <c r="A228" s="5"/>
      <c r="B228" s="5"/>
      <c r="C228" s="3"/>
      <c r="D228" s="3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4"/>
      <c r="P228" s="4"/>
      <c r="Q228" s="4"/>
      <c r="S228" s="4"/>
    </row>
    <row r="229" spans="1:19" ht="15">
      <c r="A229" s="5"/>
      <c r="B229" s="5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4"/>
      <c r="P229" s="4"/>
      <c r="Q229" s="4"/>
      <c r="S229" s="4"/>
    </row>
    <row r="230" spans="1:19" ht="15">
      <c r="A230" s="5"/>
      <c r="B230" s="5"/>
      <c r="C230" s="3"/>
      <c r="D230" s="3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4"/>
      <c r="P230" s="4"/>
      <c r="Q230" s="4"/>
      <c r="S230" s="4"/>
    </row>
    <row r="231" spans="1:19" ht="15">
      <c r="A231" s="5"/>
      <c r="B231" s="5"/>
      <c r="C231" s="3"/>
      <c r="D231" s="3"/>
      <c r="E231" s="2"/>
      <c r="F231" s="2"/>
      <c r="G231" s="2"/>
      <c r="H231" s="3"/>
      <c r="I231" s="3"/>
      <c r="J231" s="3"/>
      <c r="K231" s="3"/>
      <c r="L231" s="2"/>
      <c r="M231" s="2"/>
      <c r="N231" s="2"/>
      <c r="O231" s="4"/>
      <c r="P231" s="4"/>
      <c r="Q231" s="4"/>
      <c r="S231" s="4"/>
    </row>
    <row r="232" spans="1:19" ht="15">
      <c r="A232" s="5"/>
      <c r="B232" s="5"/>
      <c r="C232" s="3"/>
      <c r="D232" s="3"/>
      <c r="E232" s="2"/>
      <c r="F232" s="2"/>
      <c r="G232" s="2"/>
      <c r="H232" s="3"/>
      <c r="I232" s="3"/>
      <c r="J232" s="3"/>
      <c r="K232" s="3"/>
      <c r="L232" s="2"/>
      <c r="M232" s="2"/>
      <c r="N232" s="2"/>
      <c r="O232" s="4"/>
      <c r="P232" s="4"/>
      <c r="Q232" s="4"/>
      <c r="S232" s="4"/>
    </row>
    <row r="233" spans="1:19" ht="15">
      <c r="A233" s="5"/>
      <c r="B233" s="5"/>
      <c r="C233" s="3"/>
      <c r="D233" s="3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4"/>
      <c r="P233" s="4"/>
      <c r="Q233" s="4"/>
      <c r="S233" s="4"/>
    </row>
    <row r="234" spans="1:19" ht="15">
      <c r="A234" s="5"/>
      <c r="B234" s="5"/>
      <c r="C234" s="3"/>
      <c r="D234" s="3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4"/>
      <c r="P234" s="4"/>
      <c r="Q234" s="4"/>
      <c r="S234" s="4"/>
    </row>
    <row r="235" spans="1:19" ht="15">
      <c r="A235" s="5"/>
      <c r="B235" s="5"/>
      <c r="C235" s="3"/>
      <c r="D235" s="3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4"/>
      <c r="P235" s="4"/>
      <c r="Q235" s="4"/>
      <c r="S235" s="4"/>
    </row>
    <row r="236" spans="1:19" ht="15">
      <c r="A236" s="5"/>
      <c r="B236" s="5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4"/>
      <c r="P236" s="4"/>
      <c r="Q236" s="4"/>
      <c r="S236" s="4"/>
    </row>
    <row r="237" spans="1:19" ht="15">
      <c r="A237" s="5"/>
      <c r="B237" s="5"/>
      <c r="C237" s="3"/>
      <c r="D237" s="3"/>
      <c r="E237" s="2"/>
      <c r="F237" s="2"/>
      <c r="G237" s="2"/>
      <c r="H237" s="3"/>
      <c r="I237" s="3"/>
      <c r="J237" s="3"/>
      <c r="K237" s="3"/>
      <c r="L237" s="2"/>
      <c r="M237" s="2"/>
      <c r="N237" s="2"/>
      <c r="O237" s="4"/>
      <c r="P237" s="4"/>
      <c r="Q237" s="4"/>
      <c r="S237" s="4"/>
    </row>
    <row r="238" spans="1:19" ht="15">
      <c r="A238" s="5"/>
      <c r="B238" s="5"/>
      <c r="C238" s="3"/>
      <c r="D238" s="3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4"/>
      <c r="P238" s="4"/>
      <c r="Q238" s="4"/>
      <c r="S238" s="4"/>
    </row>
    <row r="239" spans="1:19" ht="15">
      <c r="A239" s="5"/>
      <c r="B239" s="5"/>
      <c r="C239" s="3"/>
      <c r="D239" s="3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4"/>
      <c r="P239" s="4"/>
      <c r="Q239" s="4"/>
      <c r="S239" s="4"/>
    </row>
    <row r="240" spans="1:19" ht="15">
      <c r="A240" s="5"/>
      <c r="B240" s="5"/>
      <c r="C240" s="3"/>
      <c r="D240" s="3"/>
      <c r="E240" s="2"/>
      <c r="F240" s="2"/>
      <c r="G240" s="2"/>
      <c r="H240" s="3"/>
      <c r="I240" s="3"/>
      <c r="J240" s="3"/>
      <c r="K240" s="3"/>
      <c r="L240" s="2"/>
      <c r="M240" s="2"/>
      <c r="N240" s="2"/>
      <c r="O240" s="4"/>
      <c r="P240" s="4"/>
      <c r="Q240" s="4"/>
      <c r="S240" s="4"/>
    </row>
    <row r="241" spans="1:19" ht="15">
      <c r="A241" s="5"/>
      <c r="B241" s="5"/>
      <c r="C241" s="3"/>
      <c r="D241" s="3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4"/>
      <c r="P241" s="4"/>
      <c r="Q241" s="4"/>
      <c r="S241" s="4"/>
    </row>
    <row r="242" spans="1:19" ht="15">
      <c r="A242" s="5"/>
      <c r="B242" s="5"/>
      <c r="C242" s="3"/>
      <c r="D242" s="3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4"/>
      <c r="P242" s="4"/>
      <c r="Q242" s="4"/>
      <c r="S242" s="4"/>
    </row>
    <row r="243" spans="1:19" ht="15">
      <c r="A243" s="5"/>
      <c r="B243" s="5"/>
      <c r="C243" s="3"/>
      <c r="D243" s="3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4"/>
      <c r="P243" s="4"/>
      <c r="Q243" s="4"/>
      <c r="S243" s="4"/>
    </row>
    <row r="244" spans="1:19" ht="15">
      <c r="A244" s="5"/>
      <c r="B244" s="5"/>
      <c r="C244" s="3"/>
      <c r="D244" s="3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4"/>
      <c r="P244" s="4"/>
      <c r="Q244" s="4"/>
      <c r="S244" s="4"/>
    </row>
    <row r="245" spans="1:19" ht="15">
      <c r="A245" s="5"/>
      <c r="B245" s="5"/>
      <c r="C245" s="3"/>
      <c r="D245" s="3"/>
      <c r="E245" s="2"/>
      <c r="F245" s="2"/>
      <c r="G245" s="2"/>
      <c r="H245" s="3"/>
      <c r="I245" s="3"/>
      <c r="J245" s="3"/>
      <c r="K245" s="3"/>
      <c r="L245" s="2"/>
      <c r="M245" s="2"/>
      <c r="N245" s="2"/>
      <c r="O245" s="4"/>
      <c r="P245" s="4"/>
      <c r="Q245" s="4"/>
      <c r="S245" s="4"/>
    </row>
    <row r="246" spans="1:19" ht="15">
      <c r="A246" s="5"/>
      <c r="B246" s="5"/>
      <c r="C246" s="3"/>
      <c r="D246" s="3"/>
      <c r="E246" s="2"/>
      <c r="F246" s="2"/>
      <c r="G246" s="2"/>
      <c r="H246" s="3"/>
      <c r="I246" s="3"/>
      <c r="J246" s="3"/>
      <c r="K246" s="3"/>
      <c r="L246" s="2"/>
      <c r="M246" s="2"/>
      <c r="N246" s="2"/>
      <c r="O246" s="4"/>
      <c r="P246" s="4"/>
      <c r="Q246" s="4"/>
      <c r="S246" s="4"/>
    </row>
    <row r="247" spans="1:19" ht="15">
      <c r="A247" s="5"/>
      <c r="B247" s="5"/>
      <c r="C247" s="3"/>
      <c r="D247" s="3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4"/>
      <c r="P247" s="4"/>
      <c r="Q247" s="4"/>
      <c r="S247" s="4"/>
    </row>
    <row r="248" spans="1:19" ht="15">
      <c r="A248" s="5"/>
      <c r="B248" s="5"/>
      <c r="C248" s="3"/>
      <c r="D248" s="3"/>
      <c r="E248" s="2"/>
      <c r="F248" s="2"/>
      <c r="G248" s="2"/>
      <c r="H248" s="3"/>
      <c r="I248" s="3"/>
      <c r="J248" s="3"/>
      <c r="K248" s="3"/>
      <c r="L248" s="2"/>
      <c r="M248" s="2"/>
      <c r="N248" s="2"/>
      <c r="O248" s="4"/>
      <c r="P248" s="4"/>
      <c r="Q248" s="4"/>
      <c r="S248" s="4"/>
    </row>
    <row r="249" spans="1:19" ht="15">
      <c r="A249" s="5"/>
      <c r="B249" s="5"/>
      <c r="C249" s="3"/>
      <c r="D249" s="3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4"/>
      <c r="P249" s="4"/>
      <c r="Q249" s="4"/>
      <c r="S249" s="4"/>
    </row>
    <row r="250" spans="1:19" ht="15">
      <c r="A250" s="5"/>
      <c r="B250" s="5"/>
      <c r="C250" s="3"/>
      <c r="D250" s="3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4"/>
      <c r="P250" s="4"/>
      <c r="Q250" s="4"/>
      <c r="S250" s="4"/>
    </row>
    <row r="251" spans="1:19" ht="15">
      <c r="A251" s="5"/>
      <c r="B251" s="5"/>
      <c r="C251" s="3"/>
      <c r="D251" s="3"/>
      <c r="E251" s="2"/>
      <c r="F251" s="2"/>
      <c r="G251" s="2"/>
      <c r="H251" s="3"/>
      <c r="I251" s="3"/>
      <c r="J251" s="3"/>
      <c r="K251" s="3"/>
      <c r="L251" s="2"/>
      <c r="M251" s="2"/>
      <c r="N251" s="2"/>
      <c r="O251" s="4"/>
      <c r="P251" s="4"/>
      <c r="Q251" s="4"/>
      <c r="S251" s="4"/>
    </row>
    <row r="252" spans="1:19" ht="15">
      <c r="A252" s="5"/>
      <c r="B252" s="5"/>
      <c r="C252" s="3"/>
      <c r="D252" s="3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4"/>
      <c r="P252" s="4"/>
      <c r="Q252" s="4"/>
      <c r="S252" s="4"/>
    </row>
    <row r="253" spans="1:19" ht="15">
      <c r="A253" s="5"/>
      <c r="B253" s="5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4"/>
      <c r="P253" s="4"/>
      <c r="Q253" s="4"/>
      <c r="S253" s="4"/>
    </row>
    <row r="254" spans="1:19" ht="15">
      <c r="A254" s="5"/>
      <c r="B254" s="5"/>
      <c r="C254" s="3"/>
      <c r="D254" s="3"/>
      <c r="E254" s="2"/>
      <c r="F254" s="2"/>
      <c r="G254" s="2"/>
      <c r="H254" s="3"/>
      <c r="I254" s="3"/>
      <c r="J254" s="3"/>
      <c r="K254" s="3"/>
      <c r="L254" s="2"/>
      <c r="M254" s="2"/>
      <c r="N254" s="2"/>
      <c r="O254" s="4"/>
      <c r="P254" s="4"/>
      <c r="Q254" s="4"/>
      <c r="S254" s="4"/>
    </row>
    <row r="255" spans="1:19" ht="15">
      <c r="A255" s="5"/>
      <c r="B255" s="5"/>
      <c r="C255" s="3"/>
      <c r="D255" s="3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4"/>
      <c r="P255" s="4"/>
      <c r="Q255" s="4"/>
      <c r="S255" s="4"/>
    </row>
    <row r="256" spans="1:19" ht="15">
      <c r="A256" s="5"/>
      <c r="B256" s="5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4"/>
      <c r="P256" s="4"/>
      <c r="Q256" s="4"/>
      <c r="S256" s="4"/>
    </row>
    <row r="257" spans="1:19" ht="15">
      <c r="A257" s="5"/>
      <c r="B257" s="5"/>
      <c r="C257" s="3"/>
      <c r="D257" s="3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4"/>
      <c r="P257" s="4"/>
      <c r="Q257" s="4"/>
      <c r="S257" s="4"/>
    </row>
    <row r="258" spans="1:19" ht="15">
      <c r="A258" s="5"/>
      <c r="B258" s="5"/>
      <c r="C258" s="3"/>
      <c r="D258" s="3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4"/>
      <c r="P258" s="4"/>
      <c r="Q258" s="4"/>
      <c r="S258" s="4"/>
    </row>
    <row r="259" spans="1:19" ht="15">
      <c r="A259" s="5"/>
      <c r="B259" s="5"/>
      <c r="C259" s="3"/>
      <c r="D259" s="3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4"/>
      <c r="P259" s="4"/>
      <c r="Q259" s="4"/>
      <c r="S259" s="4"/>
    </row>
    <row r="261" spans="1:19" ht="15">
      <c r="A261" s="7"/>
      <c r="B261" s="7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4"/>
      <c r="P261" s="4"/>
      <c r="Q261" s="4"/>
      <c r="R261" s="4"/>
      <c r="S261" s="4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Cascadia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2009-07-17T21:47:09Z</dcterms:created>
  <dcterms:modified xsi:type="dcterms:W3CDTF">2009-10-09T15:45:07Z</dcterms:modified>
  <cp:category/>
  <cp:version/>
  <cp:contentType/>
  <cp:contentStatus/>
</cp:coreProperties>
</file>