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<sst xmlns="http://schemas.openxmlformats.org/spreadsheetml/2006/main" count="51" uniqueCount="45">
  <si>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Alaska</t>
  </si>
  <si>
    <t>Arizona</t>
  </si>
  <si>
    <t>Arkansas</t>
  </si>
  <si>
    <t>Colorado</t>
  </si>
  <si>
    <t>Delaware</t>
  </si>
  <si>
    <t>Hawaii</t>
  </si>
  <si>
    <t>Iowa</t>
  </si>
  <si>
    <t>Kansas</t>
  </si>
  <si>
    <t>Kentucky</t>
  </si>
  <si>
    <t>Maine</t>
  </si>
  <si>
    <t>Michigan</t>
  </si>
  <si>
    <t>Minnesota</t>
  </si>
  <si>
    <t>Mississippi</t>
  </si>
  <si>
    <t>Missouri</t>
  </si>
  <si>
    <t>Montana</t>
  </si>
  <si>
    <t>Nevada</t>
  </si>
  <si>
    <t>North Dakota</t>
  </si>
  <si>
    <t>Oklahoma</t>
  </si>
  <si>
    <t>South Carolina</t>
  </si>
  <si>
    <t>Texas</t>
  </si>
  <si>
    <t>Utah</t>
  </si>
  <si>
    <t>Virginia</t>
  </si>
  <si>
    <t>Washington</t>
  </si>
  <si>
    <t>Wyoming</t>
  </si>
  <si>
    <t>Hart</t>
  </si>
  <si>
    <t>Jackson</t>
  </si>
  <si>
    <t>Mondale</t>
  </si>
  <si>
    <t>Total</t>
  </si>
  <si>
    <t>Uncommitted</t>
  </si>
  <si>
    <t>Other</t>
  </si>
  <si>
    <t>Other is estimate</t>
  </si>
  <si>
    <t>Glenn</t>
  </si>
  <si>
    <t>Idaho</t>
  </si>
  <si>
    <t>Estimate from %s</t>
  </si>
  <si>
    <t>Only %s known</t>
  </si>
  <si>
    <t>Delegates to Convention</t>
  </si>
  <si>
    <t>McGovern</t>
  </si>
  <si>
    <t>Cranston</t>
  </si>
  <si>
    <t>Askew</t>
  </si>
  <si>
    <t>Wisconsin</t>
  </si>
  <si>
    <t>Vermont</t>
  </si>
  <si>
    <t>44% Complete</t>
  </si>
  <si>
    <t>See County Results</t>
  </si>
  <si>
    <t>Mississippi Raw Vote</t>
  </si>
  <si>
    <t>Estimate from %s, See County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</si>
</sst>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9.8515625" style="1" bestFit="1" customWidth="1"/>
    <col min="2" max="2" width="6.8515625" style="1" bestFit="1" customWidth="1"/>
    <col min="3" max="3" width="8.8515625" style="1" bestFit="1" customWidth="1"/>
    <col min="4" max="4" width="6.28125" style="1" bestFit="1" customWidth="1"/>
    <col min="5" max="5" width="7.57421875" style="1" bestFit="1" customWidth="1"/>
    <col min="6" max="6" width="7.7109375" style="1" bestFit="1" customWidth="1"/>
    <col min="7" max="7" width="10.00390625" style="1" bestFit="1" customWidth="1"/>
    <col min="8" max="8" width="8.8515625" style="1" bestFit="1" customWidth="1"/>
    <col min="9" max="9" width="13.28125" style="1" bestFit="1" customWidth="1"/>
    <col min="10" max="10" width="6.140625" style="1" bestFit="1" customWidth="1"/>
    <col min="11" max="11" width="2.28125" style="1" customWidth="1"/>
    <col min="12" max="12" width="7.57421875" style="1" bestFit="1" customWidth="1"/>
    <col min="13" max="13" width="2.57421875" style="1" customWidth="1"/>
    <col min="14" max="14" width="8.8515625" style="2" bestFit="1" customWidth="1"/>
    <col min="15" max="15" width="7.140625" style="2" bestFit="1" customWidth="1"/>
    <col min="16" max="16" width="7.7109375" style="2" bestFit="1" customWidth="1"/>
    <col min="17" max="17" width="23.28125" style="2" bestFit="1" customWidth="1"/>
    <col min="18" max="21" width="9.140625" style="2" customWidth="1"/>
    <col min="22" max="16384" width="9.140625" style="1" customWidth="1"/>
  </cols>
  <sheetData>
    <row r="1" spans="2:16" ht="15">
      <c r="B1" s="1" t="s">
        <v>38</v>
      </c>
      <c r="C1" s="1" t="s">
        <v>37</v>
      </c>
      <c r="D1" s="1" t="s">
        <v>31</v>
      </c>
      <c r="E1" s="1" t="s">
        <v>24</v>
      </c>
      <c r="F1" s="1" t="s">
        <v>25</v>
      </c>
      <c r="G1" s="1" t="s">
        <v>36</v>
      </c>
      <c r="H1" s="1" t="s">
        <v>26</v>
      </c>
      <c r="I1" s="1" t="s">
        <v>28</v>
      </c>
      <c r="J1" s="1" t="s">
        <v>29</v>
      </c>
      <c r="L1" s="1" t="s">
        <v>27</v>
      </c>
      <c r="N1" s="2" t="s">
        <v>26</v>
      </c>
      <c r="O1" s="2" t="s">
        <v>24</v>
      </c>
      <c r="P1" s="2" t="s">
        <v>25</v>
      </c>
    </row>
    <row r="2" spans="1:16" ht="15">
      <c r="A2" s="1" t="s">
        <v>0</v>
      </c>
      <c r="B2" s="1">
        <v>0</v>
      </c>
      <c r="C2" s="1">
        <v>0</v>
      </c>
      <c r="D2" s="1">
        <v>0</v>
      </c>
      <c r="E2" s="3">
        <v>787</v>
      </c>
      <c r="F2" s="3">
        <v>189</v>
      </c>
      <c r="G2" s="3">
        <v>0</v>
      </c>
      <c r="H2" s="3">
        <v>535</v>
      </c>
      <c r="I2" s="3">
        <v>339</v>
      </c>
      <c r="J2" s="3">
        <v>0</v>
      </c>
      <c r="K2" s="3"/>
      <c r="L2" s="3">
        <f>SUM(B2:J2)</f>
        <v>1850</v>
      </c>
      <c r="N2" s="2">
        <f>H2/L2</f>
        <v>0.2891891891891892</v>
      </c>
      <c r="O2" s="2">
        <f>E2/L2</f>
        <v>0.4254054054054054</v>
      </c>
      <c r="P2" s="2">
        <f>F2/L2</f>
        <v>0.10216216216216216</v>
      </c>
    </row>
    <row r="3" spans="1:16" ht="15">
      <c r="A3" s="1" t="s">
        <v>1</v>
      </c>
      <c r="B3" s="3">
        <v>0</v>
      </c>
      <c r="C3" s="3">
        <v>0</v>
      </c>
      <c r="D3" s="3">
        <v>0</v>
      </c>
      <c r="E3" s="3">
        <v>15218</v>
      </c>
      <c r="F3" s="3">
        <v>4506</v>
      </c>
      <c r="G3" s="3">
        <v>0</v>
      </c>
      <c r="H3" s="3">
        <v>13349</v>
      </c>
      <c r="I3" s="3">
        <v>483</v>
      </c>
      <c r="J3" s="3">
        <v>0</v>
      </c>
      <c r="K3" s="3"/>
      <c r="L3" s="3">
        <f aca="true" t="shared" si="0" ref="L3:L31">SUM(B3:J3)</f>
        <v>33556</v>
      </c>
      <c r="N3" s="2">
        <f aca="true" t="shared" si="1" ref="N3:N22">H3/L3</f>
        <v>0.3978126117534867</v>
      </c>
      <c r="O3" s="2">
        <f aca="true" t="shared" si="2" ref="O3:O22">E3/L3</f>
        <v>0.4535105495291453</v>
      </c>
      <c r="P3" s="2">
        <f aca="true" t="shared" si="3" ref="P3:P22">F3/L3</f>
        <v>0.13428298962927643</v>
      </c>
    </row>
    <row r="4" spans="1:17" ht="15">
      <c r="A4" s="1" t="s">
        <v>2</v>
      </c>
      <c r="B4" s="3">
        <v>0</v>
      </c>
      <c r="C4" s="3">
        <v>0</v>
      </c>
      <c r="D4" s="3">
        <v>0</v>
      </c>
      <c r="E4" s="3">
        <v>6080</v>
      </c>
      <c r="F4" s="3">
        <v>3980</v>
      </c>
      <c r="G4" s="3">
        <v>0</v>
      </c>
      <c r="H4" s="3">
        <v>8780</v>
      </c>
      <c r="I4" s="3">
        <v>1120</v>
      </c>
      <c r="J4" s="3">
        <v>40</v>
      </c>
      <c r="K4" s="3"/>
      <c r="L4" s="3">
        <f t="shared" si="0"/>
        <v>20000</v>
      </c>
      <c r="N4" s="2">
        <f t="shared" si="1"/>
        <v>0.439</v>
      </c>
      <c r="O4" s="2">
        <f t="shared" si="2"/>
        <v>0.304</v>
      </c>
      <c r="P4" s="2">
        <f t="shared" si="3"/>
        <v>0.199</v>
      </c>
      <c r="Q4" s="2" t="s">
        <v>33</v>
      </c>
    </row>
    <row r="5" spans="1:16" ht="15">
      <c r="A5" s="1" t="s">
        <v>3</v>
      </c>
      <c r="B5" s="3">
        <v>0</v>
      </c>
      <c r="C5" s="3">
        <v>0</v>
      </c>
      <c r="D5" s="3">
        <v>0</v>
      </c>
      <c r="E5" s="3">
        <v>4572</v>
      </c>
      <c r="F5" s="3">
        <v>225</v>
      </c>
      <c r="G5" s="3">
        <v>0</v>
      </c>
      <c r="H5" s="3">
        <v>580</v>
      </c>
      <c r="I5" s="3">
        <v>195</v>
      </c>
      <c r="J5" s="3">
        <v>0</v>
      </c>
      <c r="K5" s="3"/>
      <c r="L5" s="3">
        <f t="shared" si="0"/>
        <v>5572</v>
      </c>
      <c r="N5" s="2">
        <f t="shared" si="1"/>
        <v>0.104091888011486</v>
      </c>
      <c r="O5" s="2">
        <f t="shared" si="2"/>
        <v>0.8205312275664034</v>
      </c>
      <c r="P5" s="2">
        <f t="shared" si="3"/>
        <v>0.04038047379755923</v>
      </c>
    </row>
    <row r="6" spans="1:17" ht="15">
      <c r="A6" s="1" t="s">
        <v>4</v>
      </c>
      <c r="B6" s="3">
        <v>0</v>
      </c>
      <c r="C6" s="3">
        <v>0</v>
      </c>
      <c r="D6" s="3">
        <v>0</v>
      </c>
      <c r="E6" s="3">
        <v>59</v>
      </c>
      <c r="F6" s="3">
        <v>19</v>
      </c>
      <c r="G6" s="3">
        <v>0</v>
      </c>
      <c r="H6" s="3">
        <v>119</v>
      </c>
      <c r="I6" s="3">
        <v>1</v>
      </c>
      <c r="J6" s="3">
        <v>0</v>
      </c>
      <c r="K6" s="3"/>
      <c r="L6" s="3">
        <f t="shared" si="0"/>
        <v>198</v>
      </c>
      <c r="N6" s="2">
        <f t="shared" si="1"/>
        <v>0.601010101010101</v>
      </c>
      <c r="O6" s="2">
        <f t="shared" si="2"/>
        <v>0.29797979797979796</v>
      </c>
      <c r="P6" s="2">
        <f t="shared" si="3"/>
        <v>0.09595959595959595</v>
      </c>
      <c r="Q6" s="2" t="s">
        <v>42</v>
      </c>
    </row>
    <row r="7" spans="1:16" ht="15">
      <c r="A7" s="1" t="s">
        <v>5</v>
      </c>
      <c r="B7" s="3">
        <v>0</v>
      </c>
      <c r="C7" s="3">
        <v>0</v>
      </c>
      <c r="D7" s="3">
        <v>0</v>
      </c>
      <c r="E7" s="3">
        <v>0</v>
      </c>
      <c r="F7" s="3">
        <v>113</v>
      </c>
      <c r="G7" s="3">
        <v>0</v>
      </c>
      <c r="H7" s="3">
        <v>906</v>
      </c>
      <c r="I7" s="3">
        <v>1783</v>
      </c>
      <c r="J7" s="3">
        <v>0</v>
      </c>
      <c r="K7" s="3"/>
      <c r="L7" s="3">
        <f t="shared" si="0"/>
        <v>2802</v>
      </c>
      <c r="N7" s="2">
        <f t="shared" si="1"/>
        <v>0.3233404710920771</v>
      </c>
      <c r="O7" s="2">
        <f t="shared" si="2"/>
        <v>0</v>
      </c>
      <c r="P7" s="2">
        <f t="shared" si="3"/>
        <v>0.04032833690221271</v>
      </c>
    </row>
    <row r="8" spans="1:16" ht="15">
      <c r="A8" s="1" t="s">
        <v>32</v>
      </c>
      <c r="B8" s="3">
        <v>0</v>
      </c>
      <c r="C8" s="3">
        <v>0</v>
      </c>
      <c r="D8" s="3">
        <v>0</v>
      </c>
      <c r="E8" s="3">
        <v>126</v>
      </c>
      <c r="F8" s="3">
        <v>2</v>
      </c>
      <c r="G8" s="3">
        <v>0</v>
      </c>
      <c r="H8" s="3">
        <v>73</v>
      </c>
      <c r="I8" s="3">
        <v>20</v>
      </c>
      <c r="J8" s="3">
        <v>0</v>
      </c>
      <c r="K8" s="3"/>
      <c r="L8" s="3">
        <f t="shared" si="0"/>
        <v>221</v>
      </c>
      <c r="N8" s="2">
        <f t="shared" si="1"/>
        <v>0.33031674208144796</v>
      </c>
      <c r="O8" s="2">
        <f t="shared" si="2"/>
        <v>0.5701357466063348</v>
      </c>
      <c r="P8" s="2">
        <f t="shared" si="3"/>
        <v>0.00904977375565611</v>
      </c>
    </row>
    <row r="9" spans="1:17" ht="15">
      <c r="A9" s="1" t="s">
        <v>6</v>
      </c>
      <c r="B9" s="5">
        <v>1875</v>
      </c>
      <c r="C9" s="5">
        <v>5550</v>
      </c>
      <c r="D9" s="5">
        <v>2625</v>
      </c>
      <c r="E9" s="5">
        <v>12375</v>
      </c>
      <c r="F9" s="5">
        <v>1125</v>
      </c>
      <c r="G9" s="5">
        <v>7725</v>
      </c>
      <c r="H9" s="5">
        <v>36675</v>
      </c>
      <c r="I9" s="5">
        <v>7050</v>
      </c>
      <c r="J9" s="5">
        <v>10</v>
      </c>
      <c r="K9" s="5"/>
      <c r="L9" s="5">
        <f t="shared" si="0"/>
        <v>75010</v>
      </c>
      <c r="N9" s="2">
        <f t="shared" si="1"/>
        <v>0.48893480869217437</v>
      </c>
      <c r="O9" s="2">
        <f t="shared" si="2"/>
        <v>0.16497800293294226</v>
      </c>
      <c r="P9" s="2">
        <f t="shared" si="3"/>
        <v>0.014998000266631116</v>
      </c>
      <c r="Q9" s="2" t="s">
        <v>44</v>
      </c>
    </row>
    <row r="10" spans="1:16" ht="15">
      <c r="A10" s="1" t="s">
        <v>7</v>
      </c>
      <c r="B10" s="3">
        <v>0</v>
      </c>
      <c r="C10" s="3">
        <v>0</v>
      </c>
      <c r="D10" s="3">
        <v>0</v>
      </c>
      <c r="E10" s="3">
        <v>312</v>
      </c>
      <c r="F10" s="3">
        <v>25</v>
      </c>
      <c r="G10" s="3">
        <v>0</v>
      </c>
      <c r="H10" s="3">
        <v>363</v>
      </c>
      <c r="I10" s="3">
        <v>45</v>
      </c>
      <c r="J10" s="3">
        <v>5</v>
      </c>
      <c r="K10" s="3"/>
      <c r="L10" s="3">
        <f t="shared" si="0"/>
        <v>750</v>
      </c>
      <c r="N10" s="2">
        <f t="shared" si="1"/>
        <v>0.484</v>
      </c>
      <c r="O10" s="2">
        <f t="shared" si="2"/>
        <v>0.416</v>
      </c>
      <c r="P10" s="2">
        <f t="shared" si="3"/>
        <v>0.03333333333333333</v>
      </c>
    </row>
    <row r="11" spans="1:17" ht="15">
      <c r="A11" s="1" t="s">
        <v>8</v>
      </c>
      <c r="B11" s="3">
        <v>0</v>
      </c>
      <c r="C11" s="3">
        <v>0</v>
      </c>
      <c r="D11" s="3">
        <v>0</v>
      </c>
      <c r="E11" s="3">
        <v>3</v>
      </c>
      <c r="F11" s="3">
        <v>6</v>
      </c>
      <c r="G11" s="3">
        <v>0</v>
      </c>
      <c r="H11" s="3">
        <v>19</v>
      </c>
      <c r="I11" s="3">
        <v>25</v>
      </c>
      <c r="J11" s="3">
        <v>0</v>
      </c>
      <c r="K11" s="3"/>
      <c r="L11" s="3">
        <f t="shared" si="0"/>
        <v>53</v>
      </c>
      <c r="N11" s="2">
        <f t="shared" si="1"/>
        <v>0.3584905660377358</v>
      </c>
      <c r="O11" s="2">
        <f t="shared" si="2"/>
        <v>0.05660377358490566</v>
      </c>
      <c r="P11" s="2">
        <f t="shared" si="3"/>
        <v>0.11320754716981132</v>
      </c>
      <c r="Q11" s="2" t="s">
        <v>35</v>
      </c>
    </row>
    <row r="12" spans="1:16" ht="15">
      <c r="A12" s="1" t="s">
        <v>9</v>
      </c>
      <c r="B12" s="3">
        <v>0</v>
      </c>
      <c r="C12" s="3">
        <v>0</v>
      </c>
      <c r="D12" s="3">
        <v>52</v>
      </c>
      <c r="E12" s="3">
        <v>8540</v>
      </c>
      <c r="F12" s="3">
        <v>105</v>
      </c>
      <c r="G12" s="3">
        <v>178</v>
      </c>
      <c r="H12" s="3">
        <v>7364</v>
      </c>
      <c r="I12" s="3">
        <v>603</v>
      </c>
      <c r="J12" s="3">
        <v>0</v>
      </c>
      <c r="K12" s="3"/>
      <c r="L12" s="3">
        <f t="shared" si="0"/>
        <v>16842</v>
      </c>
      <c r="N12" s="2">
        <f t="shared" si="1"/>
        <v>0.4372402327514547</v>
      </c>
      <c r="O12" s="2">
        <f t="shared" si="2"/>
        <v>0.5070656691604323</v>
      </c>
      <c r="P12" s="2">
        <f t="shared" si="3"/>
        <v>0.006234413965087282</v>
      </c>
    </row>
    <row r="13" spans="1:17" ht="15">
      <c r="A13" s="1" t="s">
        <v>10</v>
      </c>
      <c r="B13" s="3">
        <v>0</v>
      </c>
      <c r="C13" s="3">
        <v>0</v>
      </c>
      <c r="D13" s="3">
        <v>0</v>
      </c>
      <c r="E13" s="3">
        <v>41558</v>
      </c>
      <c r="F13" s="3">
        <v>21834</v>
      </c>
      <c r="G13" s="3">
        <v>0</v>
      </c>
      <c r="H13" s="3">
        <v>65196</v>
      </c>
      <c r="I13" s="3">
        <v>0</v>
      </c>
      <c r="J13" s="3">
        <v>4200</v>
      </c>
      <c r="K13" s="3"/>
      <c r="L13" s="3">
        <f t="shared" si="0"/>
        <v>132788</v>
      </c>
      <c r="N13" s="2">
        <f t="shared" si="1"/>
        <v>0.49097810043076184</v>
      </c>
      <c r="O13" s="2">
        <f t="shared" si="2"/>
        <v>0.3129650269602675</v>
      </c>
      <c r="P13" s="2">
        <f t="shared" si="3"/>
        <v>0.16442750850980511</v>
      </c>
      <c r="Q13" s="2" t="s">
        <v>30</v>
      </c>
    </row>
    <row r="14" spans="1:17" ht="15">
      <c r="A14" s="1" t="s">
        <v>11</v>
      </c>
      <c r="B14" s="3">
        <v>0</v>
      </c>
      <c r="C14" s="3">
        <v>0</v>
      </c>
      <c r="D14" s="3">
        <v>0</v>
      </c>
      <c r="E14" s="3">
        <v>7</v>
      </c>
      <c r="F14" s="3">
        <v>3</v>
      </c>
      <c r="G14" s="3">
        <v>0</v>
      </c>
      <c r="H14" s="3">
        <v>62</v>
      </c>
      <c r="I14" s="3">
        <v>28</v>
      </c>
      <c r="J14" s="3">
        <v>0</v>
      </c>
      <c r="K14" s="3"/>
      <c r="L14" s="3">
        <f t="shared" si="0"/>
        <v>100</v>
      </c>
      <c r="N14" s="2">
        <f t="shared" si="1"/>
        <v>0.62</v>
      </c>
      <c r="O14" s="2">
        <f t="shared" si="2"/>
        <v>0.07</v>
      </c>
      <c r="P14" s="2">
        <f t="shared" si="3"/>
        <v>0.03</v>
      </c>
      <c r="Q14" s="2" t="s">
        <v>34</v>
      </c>
    </row>
    <row r="15" spans="1:17" ht="15">
      <c r="A15" s="1" t="s">
        <v>12</v>
      </c>
      <c r="B15" s="5">
        <v>0</v>
      </c>
      <c r="C15" s="5">
        <v>0</v>
      </c>
      <c r="D15" s="5">
        <v>0</v>
      </c>
      <c r="E15" s="5">
        <v>114</v>
      </c>
      <c r="F15" s="5">
        <v>279</v>
      </c>
      <c r="G15" s="5">
        <v>0</v>
      </c>
      <c r="H15" s="5">
        <v>298</v>
      </c>
      <c r="I15" s="5">
        <v>309</v>
      </c>
      <c r="J15" s="5">
        <v>0</v>
      </c>
      <c r="K15" s="5"/>
      <c r="L15" s="5">
        <f t="shared" si="0"/>
        <v>1000</v>
      </c>
      <c r="N15" s="2">
        <f t="shared" si="1"/>
        <v>0.298</v>
      </c>
      <c r="O15" s="2">
        <f t="shared" si="2"/>
        <v>0.114</v>
      </c>
      <c r="P15" s="2">
        <f t="shared" si="3"/>
        <v>0.279</v>
      </c>
      <c r="Q15" s="2" t="s">
        <v>42</v>
      </c>
    </row>
    <row r="16" spans="1:16" ht="15">
      <c r="A16" s="1" t="s">
        <v>43</v>
      </c>
      <c r="B16" s="3">
        <v>0</v>
      </c>
      <c r="C16" s="3">
        <v>0</v>
      </c>
      <c r="D16" s="3">
        <v>0</v>
      </c>
      <c r="E16" s="3">
        <v>1155</v>
      </c>
      <c r="F16" s="3">
        <v>8435</v>
      </c>
      <c r="G16" s="3">
        <v>0</v>
      </c>
      <c r="H16" s="3">
        <v>4176</v>
      </c>
      <c r="I16" s="3">
        <v>4704</v>
      </c>
      <c r="J16" s="3">
        <v>0</v>
      </c>
      <c r="K16" s="3"/>
      <c r="L16" s="3">
        <f t="shared" si="0"/>
        <v>18470</v>
      </c>
      <c r="N16" s="2">
        <f t="shared" si="1"/>
        <v>0.22609637249593936</v>
      </c>
      <c r="O16" s="2">
        <f t="shared" si="2"/>
        <v>0.06253383865728208</v>
      </c>
      <c r="P16" s="2">
        <f t="shared" si="3"/>
        <v>0.45668651867893884</v>
      </c>
    </row>
    <row r="17" spans="1:16" ht="15">
      <c r="A17" s="1" t="s">
        <v>13</v>
      </c>
      <c r="B17" s="3">
        <v>0</v>
      </c>
      <c r="C17" s="3">
        <v>0</v>
      </c>
      <c r="D17" s="3">
        <v>0</v>
      </c>
      <c r="E17" s="3">
        <v>137</v>
      </c>
      <c r="F17" s="3">
        <v>109</v>
      </c>
      <c r="G17" s="3">
        <v>0</v>
      </c>
      <c r="H17" s="3">
        <v>395</v>
      </c>
      <c r="I17" s="3">
        <v>24</v>
      </c>
      <c r="J17" s="3">
        <v>0</v>
      </c>
      <c r="K17" s="3"/>
      <c r="L17" s="3">
        <f t="shared" si="0"/>
        <v>665</v>
      </c>
      <c r="N17" s="2">
        <f t="shared" si="1"/>
        <v>0.5939849624060151</v>
      </c>
      <c r="O17" s="2">
        <f t="shared" si="2"/>
        <v>0.20601503759398496</v>
      </c>
      <c r="P17" s="2">
        <f t="shared" si="3"/>
        <v>0.16390977443609023</v>
      </c>
    </row>
    <row r="18" spans="1:16" ht="15">
      <c r="A18" s="1" t="s">
        <v>14</v>
      </c>
      <c r="B18" s="3">
        <v>0</v>
      </c>
      <c r="C18" s="3">
        <v>0</v>
      </c>
      <c r="D18" s="3">
        <v>0</v>
      </c>
      <c r="E18" s="3">
        <v>6810</v>
      </c>
      <c r="F18" s="3">
        <v>719</v>
      </c>
      <c r="G18" s="3">
        <v>0</v>
      </c>
      <c r="H18" s="3">
        <v>4929</v>
      </c>
      <c r="I18" s="3">
        <v>1330</v>
      </c>
      <c r="J18" s="3">
        <v>0</v>
      </c>
      <c r="K18" s="3"/>
      <c r="L18" s="3">
        <f t="shared" si="0"/>
        <v>13788</v>
      </c>
      <c r="N18" s="2">
        <f t="shared" si="1"/>
        <v>0.35748476936466494</v>
      </c>
      <c r="O18" s="2">
        <f t="shared" si="2"/>
        <v>0.4939077458659704</v>
      </c>
      <c r="P18" s="2">
        <f t="shared" si="3"/>
        <v>0.05214679431389614</v>
      </c>
    </row>
    <row r="19" spans="1:16" ht="15">
      <c r="A19" s="1" t="s">
        <v>15</v>
      </c>
      <c r="B19" s="3">
        <v>0</v>
      </c>
      <c r="C19" s="3">
        <v>0</v>
      </c>
      <c r="D19" s="3">
        <v>44</v>
      </c>
      <c r="E19" s="3">
        <v>1731</v>
      </c>
      <c r="F19" s="3">
        <v>20</v>
      </c>
      <c r="G19" s="3">
        <v>8</v>
      </c>
      <c r="H19" s="3">
        <v>1236</v>
      </c>
      <c r="I19" s="3">
        <v>243</v>
      </c>
      <c r="J19" s="3">
        <v>0</v>
      </c>
      <c r="K19" s="3"/>
      <c r="L19" s="3">
        <f t="shared" si="0"/>
        <v>3282</v>
      </c>
      <c r="N19" s="2">
        <f t="shared" si="1"/>
        <v>0.376599634369287</v>
      </c>
      <c r="O19" s="2">
        <f t="shared" si="2"/>
        <v>0.5274223034734917</v>
      </c>
      <c r="P19" s="2">
        <f t="shared" si="3"/>
        <v>0.006093845216331505</v>
      </c>
    </row>
    <row r="20" spans="1:16" ht="15">
      <c r="A20" s="1" t="s">
        <v>16</v>
      </c>
      <c r="B20" s="3">
        <v>0</v>
      </c>
      <c r="C20" s="3">
        <v>0</v>
      </c>
      <c r="D20" s="3">
        <v>0</v>
      </c>
      <c r="E20" s="4">
        <v>467.5</v>
      </c>
      <c r="F20" s="3">
        <v>37</v>
      </c>
      <c r="G20" s="3">
        <v>0</v>
      </c>
      <c r="H20" s="4">
        <v>391.5</v>
      </c>
      <c r="I20" s="3">
        <v>412</v>
      </c>
      <c r="J20" s="3">
        <v>0</v>
      </c>
      <c r="K20" s="3"/>
      <c r="L20" s="3">
        <f t="shared" si="0"/>
        <v>1308</v>
      </c>
      <c r="N20" s="2">
        <f t="shared" si="1"/>
        <v>0.2993119266055046</v>
      </c>
      <c r="O20" s="2">
        <f t="shared" si="2"/>
        <v>0.35741590214067276</v>
      </c>
      <c r="P20" s="2">
        <f t="shared" si="3"/>
        <v>0.028287461773700305</v>
      </c>
    </row>
    <row r="21" spans="1:16" ht="15">
      <c r="A21" s="1" t="s">
        <v>17</v>
      </c>
      <c r="B21" s="3">
        <v>0</v>
      </c>
      <c r="C21" s="3">
        <v>0</v>
      </c>
      <c r="D21" s="3">
        <v>384</v>
      </c>
      <c r="E21" s="3">
        <v>3198</v>
      </c>
      <c r="F21" s="3">
        <v>292</v>
      </c>
      <c r="G21" s="3">
        <v>3</v>
      </c>
      <c r="H21" s="3">
        <v>3068</v>
      </c>
      <c r="I21" s="3">
        <v>779</v>
      </c>
      <c r="J21" s="3">
        <v>0</v>
      </c>
      <c r="K21" s="3"/>
      <c r="L21" s="3">
        <f t="shared" si="0"/>
        <v>7724</v>
      </c>
      <c r="N21" s="2">
        <f t="shared" si="1"/>
        <v>0.3972035214914552</v>
      </c>
      <c r="O21" s="2">
        <f t="shared" si="2"/>
        <v>0.4140341791817711</v>
      </c>
      <c r="P21" s="2">
        <f t="shared" si="3"/>
        <v>0.03780424650440187</v>
      </c>
    </row>
    <row r="22" spans="1:16" ht="15">
      <c r="A22" s="1" t="s">
        <v>18</v>
      </c>
      <c r="B22" s="3">
        <v>0</v>
      </c>
      <c r="C22" s="3">
        <v>0</v>
      </c>
      <c r="D22" s="3">
        <v>0</v>
      </c>
      <c r="E22" s="4">
        <v>1386.5</v>
      </c>
      <c r="F22" s="3">
        <v>2800</v>
      </c>
      <c r="G22" s="3">
        <v>0</v>
      </c>
      <c r="H22" s="3">
        <v>1114</v>
      </c>
      <c r="I22" s="3">
        <v>5937</v>
      </c>
      <c r="J22" s="3">
        <v>0</v>
      </c>
      <c r="K22" s="3"/>
      <c r="L22" s="3">
        <f>SUM(B22:J22)</f>
        <v>11237.5</v>
      </c>
      <c r="N22" s="2">
        <f t="shared" si="1"/>
        <v>0.09913236929922135</v>
      </c>
      <c r="O22" s="2">
        <f t="shared" si="2"/>
        <v>0.12338153503893215</v>
      </c>
      <c r="P22" s="2">
        <f t="shared" si="3"/>
        <v>0.24916573971078976</v>
      </c>
    </row>
    <row r="23" spans="1:16" ht="15">
      <c r="A23" s="1" t="s">
        <v>19</v>
      </c>
      <c r="B23" s="3">
        <v>0</v>
      </c>
      <c r="C23" s="3">
        <v>0</v>
      </c>
      <c r="D23" s="3">
        <v>0</v>
      </c>
      <c r="E23" s="3">
        <v>3887</v>
      </c>
      <c r="F23" s="3">
        <v>1706</v>
      </c>
      <c r="G23" s="3">
        <v>0</v>
      </c>
      <c r="H23" s="3">
        <v>7708</v>
      </c>
      <c r="I23" s="3">
        <v>0</v>
      </c>
      <c r="J23" s="3">
        <v>0</v>
      </c>
      <c r="K23" s="3"/>
      <c r="L23" s="3">
        <f>SUM(B23:J23)</f>
        <v>13301</v>
      </c>
      <c r="N23" s="2">
        <f aca="true" t="shared" si="4" ref="N23:N29">H23/L23</f>
        <v>0.5795053003533569</v>
      </c>
      <c r="O23" s="2">
        <f aca="true" t="shared" si="5" ref="O23:O29">E23/L23</f>
        <v>0.2922336666416059</v>
      </c>
      <c r="P23" s="2">
        <f aca="true" t="shared" si="6" ref="P23:P29">F23/L23</f>
        <v>0.12826103300503722</v>
      </c>
    </row>
    <row r="24" spans="1:16" ht="15">
      <c r="A24" s="1" t="s">
        <v>20</v>
      </c>
      <c r="B24" s="3">
        <v>0</v>
      </c>
      <c r="C24" s="3">
        <v>0</v>
      </c>
      <c r="D24" s="3">
        <v>0</v>
      </c>
      <c r="E24" s="3">
        <v>3274</v>
      </c>
      <c r="F24" s="3">
        <v>203</v>
      </c>
      <c r="G24" s="3">
        <v>0</v>
      </c>
      <c r="H24" s="3">
        <v>1304</v>
      </c>
      <c r="I24" s="3">
        <v>1759</v>
      </c>
      <c r="J24" s="3">
        <v>0</v>
      </c>
      <c r="K24" s="3"/>
      <c r="L24" s="3">
        <f t="shared" si="0"/>
        <v>6540</v>
      </c>
      <c r="N24" s="2">
        <f t="shared" si="4"/>
        <v>0.19938837920489297</v>
      </c>
      <c r="O24" s="2">
        <f t="shared" si="5"/>
        <v>0.500611620795107</v>
      </c>
      <c r="P24" s="2">
        <f t="shared" si="6"/>
        <v>0.031039755351681957</v>
      </c>
    </row>
    <row r="25" spans="1:16" ht="15">
      <c r="A25" s="1" t="s">
        <v>40</v>
      </c>
      <c r="B25" s="3">
        <v>0</v>
      </c>
      <c r="C25" s="3">
        <v>0</v>
      </c>
      <c r="D25" s="3">
        <v>0</v>
      </c>
      <c r="E25" s="3">
        <v>677</v>
      </c>
      <c r="F25" s="3">
        <v>192</v>
      </c>
      <c r="G25" s="3">
        <v>0</v>
      </c>
      <c r="H25" s="3">
        <v>458</v>
      </c>
      <c r="I25" s="3">
        <v>68</v>
      </c>
      <c r="J25" s="3">
        <v>0</v>
      </c>
      <c r="K25" s="3"/>
      <c r="L25" s="3">
        <f t="shared" si="0"/>
        <v>1395</v>
      </c>
      <c r="N25" s="2">
        <f t="shared" si="4"/>
        <v>0.32831541218637994</v>
      </c>
      <c r="O25" s="2">
        <f t="shared" si="5"/>
        <v>0.4853046594982079</v>
      </c>
      <c r="P25" s="2">
        <f t="shared" si="6"/>
        <v>0.13763440860215054</v>
      </c>
    </row>
    <row r="26" spans="1:16" ht="15">
      <c r="A26" s="1" t="s">
        <v>21</v>
      </c>
      <c r="B26" s="3">
        <v>0</v>
      </c>
      <c r="C26" s="3">
        <v>0</v>
      </c>
      <c r="D26" s="3">
        <v>0</v>
      </c>
      <c r="E26" s="3">
        <v>3700</v>
      </c>
      <c r="F26" s="3">
        <v>6601</v>
      </c>
      <c r="G26" s="3">
        <v>0</v>
      </c>
      <c r="H26" s="3">
        <v>5534</v>
      </c>
      <c r="I26" s="3">
        <v>2403</v>
      </c>
      <c r="J26" s="3">
        <v>0</v>
      </c>
      <c r="K26" s="3"/>
      <c r="L26" s="3">
        <f t="shared" si="0"/>
        <v>18238</v>
      </c>
      <c r="N26" s="2">
        <f t="shared" si="4"/>
        <v>0.3034323939028402</v>
      </c>
      <c r="O26" s="2">
        <f t="shared" si="5"/>
        <v>0.20287312205285668</v>
      </c>
      <c r="P26" s="2">
        <f t="shared" si="6"/>
        <v>0.3619366158570019</v>
      </c>
    </row>
    <row r="27" spans="1:17" ht="15">
      <c r="A27" s="1" t="s">
        <v>22</v>
      </c>
      <c r="B27" s="3">
        <v>0</v>
      </c>
      <c r="C27" s="3">
        <v>0</v>
      </c>
      <c r="D27" s="3">
        <v>62</v>
      </c>
      <c r="E27" s="3">
        <v>3495</v>
      </c>
      <c r="F27" s="3">
        <v>384</v>
      </c>
      <c r="G27" s="3">
        <v>72</v>
      </c>
      <c r="H27" s="3">
        <v>2392</v>
      </c>
      <c r="I27" s="3">
        <v>620</v>
      </c>
      <c r="J27" s="3">
        <v>0</v>
      </c>
      <c r="K27" s="3"/>
      <c r="L27" s="3">
        <f t="shared" si="0"/>
        <v>7025</v>
      </c>
      <c r="N27" s="2">
        <f t="shared" si="4"/>
        <v>0.3404982206405694</v>
      </c>
      <c r="O27" s="2">
        <f t="shared" si="5"/>
        <v>0.49750889679715304</v>
      </c>
      <c r="P27" s="2">
        <f t="shared" si="6"/>
        <v>0.054661921708185054</v>
      </c>
      <c r="Q27" s="2" t="s">
        <v>41</v>
      </c>
    </row>
    <row r="28" spans="1:16" ht="15">
      <c r="A28" s="1" t="s">
        <v>39</v>
      </c>
      <c r="B28" s="3">
        <v>0</v>
      </c>
      <c r="C28" s="3">
        <v>0</v>
      </c>
      <c r="D28" s="3">
        <v>0</v>
      </c>
      <c r="E28" s="3">
        <v>10199</v>
      </c>
      <c r="F28" s="3">
        <v>5026</v>
      </c>
      <c r="G28" s="3">
        <v>0</v>
      </c>
      <c r="H28" s="3">
        <v>18169</v>
      </c>
      <c r="I28" s="3">
        <v>492</v>
      </c>
      <c r="J28" s="3">
        <v>0</v>
      </c>
      <c r="K28" s="3"/>
      <c r="L28" s="3">
        <f t="shared" si="0"/>
        <v>33886</v>
      </c>
      <c r="N28" s="2">
        <f t="shared" si="4"/>
        <v>0.53618013338842</v>
      </c>
      <c r="O28" s="2">
        <f t="shared" si="5"/>
        <v>0.3009797556513014</v>
      </c>
      <c r="P28" s="2">
        <f t="shared" si="6"/>
        <v>0.14832084046508884</v>
      </c>
    </row>
    <row r="29" spans="1:17" ht="15">
      <c r="A29" s="1" t="s">
        <v>23</v>
      </c>
      <c r="B29" s="3">
        <v>0</v>
      </c>
      <c r="C29" s="3">
        <v>0</v>
      </c>
      <c r="D29" s="3">
        <v>3</v>
      </c>
      <c r="E29" s="3">
        <v>2130</v>
      </c>
      <c r="F29" s="3">
        <v>14</v>
      </c>
      <c r="G29" s="3">
        <v>8</v>
      </c>
      <c r="H29" s="3">
        <v>1266</v>
      </c>
      <c r="I29" s="3">
        <v>108</v>
      </c>
      <c r="J29" s="3">
        <v>0</v>
      </c>
      <c r="K29" s="3"/>
      <c r="L29" s="3">
        <f t="shared" si="0"/>
        <v>3529</v>
      </c>
      <c r="N29" s="2">
        <f t="shared" si="4"/>
        <v>0.35874185321620855</v>
      </c>
      <c r="O29" s="2">
        <f t="shared" si="5"/>
        <v>0.6035704165485973</v>
      </c>
      <c r="P29" s="2">
        <f t="shared" si="6"/>
        <v>0.003967129498441485</v>
      </c>
      <c r="Q29" s="2" t="s">
        <v>42</v>
      </c>
    </row>
    <row r="30" spans="5:12" ht="15">
      <c r="E30" s="3"/>
      <c r="F30" s="3"/>
      <c r="G30" s="3"/>
      <c r="H30" s="3"/>
      <c r="I30" s="3"/>
      <c r="J30" s="3"/>
      <c r="K30" s="3"/>
      <c r="L30" s="3"/>
    </row>
    <row r="31" spans="1:16" ht="15">
      <c r="A31" s="1" t="s">
        <v>27</v>
      </c>
      <c r="B31" s="3">
        <f>SUM(B2:B29)</f>
        <v>1875</v>
      </c>
      <c r="C31" s="3">
        <f aca="true" t="shared" si="7" ref="C31:J31">SUM(C2:C29)</f>
        <v>5550</v>
      </c>
      <c r="D31" s="3">
        <f t="shared" si="7"/>
        <v>3170</v>
      </c>
      <c r="E31" s="3">
        <f t="shared" si="7"/>
        <v>131998</v>
      </c>
      <c r="F31" s="3">
        <f t="shared" si="7"/>
        <v>58949</v>
      </c>
      <c r="G31" s="3">
        <f t="shared" si="7"/>
        <v>7994</v>
      </c>
      <c r="H31" s="3">
        <f t="shared" si="7"/>
        <v>186459.5</v>
      </c>
      <c r="I31" s="3">
        <f t="shared" si="7"/>
        <v>30880</v>
      </c>
      <c r="J31" s="3">
        <f t="shared" si="7"/>
        <v>4255</v>
      </c>
      <c r="K31" s="3"/>
      <c r="L31" s="3">
        <f t="shared" si="0"/>
        <v>431130.5</v>
      </c>
      <c r="N31" s="2">
        <f>H31/L31</f>
        <v>0.432489698594741</v>
      </c>
      <c r="O31" s="2">
        <f>E31/L31</f>
        <v>0.3061671582038385</v>
      </c>
      <c r="P31" s="2">
        <f>F31/L31</f>
        <v>0.13673122175304228</v>
      </c>
    </row>
    <row r="33" spans="5:9" ht="15">
      <c r="E33" s="3"/>
      <c r="F33" s="3"/>
      <c r="G33" s="3"/>
      <c r="H33" s="3"/>
      <c r="I3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2009-08-06T05:19:16Z</dcterms:created>
  <dcterms:modified xsi:type="dcterms:W3CDTF">2010-06-15T01:54:04Z</dcterms:modified>
  <cp:category/>
  <cp:version/>
  <cp:contentType/>
  <cp:contentStatus/>
</cp:coreProperties>
</file>